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3795" activeTab="0"/>
  </bookViews>
  <sheets>
    <sheet name="1e Kwartaal" sheetId="1" r:id="rId1"/>
    <sheet name="2e Kwartaal" sheetId="2" r:id="rId2"/>
    <sheet name="3e Kwartaal" sheetId="3" r:id="rId3"/>
    <sheet name="4e Kwartaal" sheetId="4" r:id="rId4"/>
    <sheet name="Settings" sheetId="5" r:id="rId5"/>
  </sheets>
  <definedNames>
    <definedName name="\G">'Settings'!#REF!</definedName>
    <definedName name="\H">'Settings'!#REF!</definedName>
    <definedName name="\K">'Settings'!#REF!</definedName>
    <definedName name="\L">'Settings'!#REF!</definedName>
    <definedName name="\P">'Settings'!#REF!</definedName>
    <definedName name="\S">'Settings'!#REF!</definedName>
    <definedName name="1EKW">'1e Kwartaal'!$A$1:$M$54</definedName>
    <definedName name="2EKW">'2e Kwartaal'!$A$1:$M$64</definedName>
    <definedName name="3EKW">'3e Kwartaal'!$A$1:$M$57</definedName>
    <definedName name="4EKW">'4e Kwartaal'!$A$1:$M$63</definedName>
    <definedName name="_xlnm.Print_Area" localSheetId="0">'1e Kwartaal'!$A$1:$M$59</definedName>
    <definedName name="_xlnm.Print_Area" localSheetId="1">'2e Kwartaal'!$A$1:$M$64</definedName>
    <definedName name="_xlnm.Print_Area" localSheetId="2">'3e Kwartaal'!$A$1:$M$57</definedName>
    <definedName name="_xlnm.Print_Area" localSheetId="3">'4e Kwartaal'!$A$1:$M$66</definedName>
    <definedName name="GOEDE">'Settings'!#REF!</definedName>
    <definedName name="HARTOGH">'Settings'!#REF!</definedName>
    <definedName name="JAAR">'Settings'!$A$2:$A$2</definedName>
    <definedName name="JKOSTER">'Settings'!#REF!</definedName>
    <definedName name="LEESDIENST">'Settings'!#REF!</definedName>
    <definedName name="MACRO_PAGE">'Settings'!$A$1:$A$1</definedName>
    <definedName name="MAST">'Settings'!#REF!</definedName>
    <definedName name="PCKOSTER">'Settings'!#REF!</definedName>
    <definedName name="SCHEE">'Settings'!#REF!</definedName>
    <definedName name="WESTENBRUGGE">'Settings'!#REF!</definedName>
  </definedNames>
  <calcPr fullCalcOnLoad="1"/>
</workbook>
</file>

<file path=xl/sharedStrings.xml><?xml version="1.0" encoding="utf-8"?>
<sst xmlns="http://schemas.openxmlformats.org/spreadsheetml/2006/main" count="596" uniqueCount="146">
  <si>
    <t>OCHTENDDIENST</t>
  </si>
  <si>
    <t>AVONDDIENST</t>
  </si>
  <si>
    <t>DATUM</t>
  </si>
  <si>
    <t>Aanvang</t>
  </si>
  <si>
    <t>Voorganger</t>
  </si>
  <si>
    <t>Plaats</t>
  </si>
  <si>
    <t>Byzonderheden</t>
  </si>
  <si>
    <t>JANUARI</t>
  </si>
  <si>
    <t>Oudejaarsavond</t>
  </si>
  <si>
    <t>-</t>
  </si>
  <si>
    <t>18:30 uur</t>
  </si>
  <si>
    <t>Nieuwjaarsdag</t>
  </si>
  <si>
    <t>10:00 uur</t>
  </si>
  <si>
    <t>ZO</t>
  </si>
  <si>
    <t>FEBRUARI</t>
  </si>
  <si>
    <t>MAART</t>
  </si>
  <si>
    <t>Bidstond</t>
  </si>
  <si>
    <t>WO</t>
  </si>
  <si>
    <t>VR</t>
  </si>
  <si>
    <t>DO</t>
  </si>
  <si>
    <t>JULI</t>
  </si>
  <si>
    <t>AUGUSTUS</t>
  </si>
  <si>
    <t>SEPTEMBER</t>
  </si>
  <si>
    <t>OKTOBER</t>
  </si>
  <si>
    <t>NOVEMBER</t>
  </si>
  <si>
    <t>Dankdag</t>
  </si>
  <si>
    <t>DECEMBER</t>
  </si>
  <si>
    <t>1e Kerstdag</t>
  </si>
  <si>
    <t>Jaar</t>
  </si>
  <si>
    <t>Goede Vrijdag</t>
  </si>
  <si>
    <t>22:15 uur</t>
  </si>
  <si>
    <t>Witte donderdag</t>
  </si>
  <si>
    <t>ZA</t>
  </si>
  <si>
    <t>19:30 uur</t>
  </si>
  <si>
    <t>19.30 uur</t>
  </si>
  <si>
    <t>in Ouddorp</t>
  </si>
  <si>
    <t>geen dienst</t>
  </si>
  <si>
    <t>Witte Donderdag</t>
  </si>
  <si>
    <t>10.00 uur</t>
  </si>
  <si>
    <t>18.30 uur</t>
  </si>
  <si>
    <t xml:space="preserve">18.30 uur </t>
  </si>
  <si>
    <t>19.00 uur</t>
  </si>
  <si>
    <t>Mei</t>
  </si>
  <si>
    <t>Juni</t>
  </si>
  <si>
    <t>Gezamenlijke dienst</t>
  </si>
  <si>
    <t>Pasen</t>
  </si>
  <si>
    <t xml:space="preserve">April </t>
  </si>
  <si>
    <t>Heilig Avondmaal</t>
  </si>
  <si>
    <t>Jongerendienst</t>
  </si>
  <si>
    <t>21.45 uur</t>
  </si>
  <si>
    <t xml:space="preserve">Heilig Avondmaal </t>
  </si>
  <si>
    <t>Paasgezinsdienst m.m.v.</t>
  </si>
  <si>
    <t xml:space="preserve">geen dienst </t>
  </si>
  <si>
    <t>Goede vrijdag</t>
  </si>
  <si>
    <t>Hemelvaartdag</t>
  </si>
  <si>
    <t>kerstnachtdienst</t>
  </si>
  <si>
    <t>kerstgezinsdienst</t>
  </si>
  <si>
    <t>Pinksteren</t>
  </si>
  <si>
    <t>Ds. W.J. van de Griend</t>
  </si>
  <si>
    <t>Ouddorp</t>
  </si>
  <si>
    <t>Stellendam</t>
  </si>
  <si>
    <t>dienst in Ouddorp</t>
  </si>
  <si>
    <t xml:space="preserve">Gezamenlijke </t>
  </si>
  <si>
    <t>Gez. dienst in Stellendam</t>
  </si>
  <si>
    <t>Startdienst</t>
  </si>
  <si>
    <t>Kinderdienst</t>
  </si>
  <si>
    <t>Zangdienst</t>
  </si>
  <si>
    <t>1e advent</t>
  </si>
  <si>
    <t xml:space="preserve">Jongerendienst </t>
  </si>
  <si>
    <t>Ouddorp/Stellendam</t>
  </si>
  <si>
    <t>Stellendam/Ouddorp</t>
  </si>
  <si>
    <t>Eeuwigheidszondag</t>
  </si>
  <si>
    <t xml:space="preserve">m.m.v. </t>
  </si>
  <si>
    <t>Schuurdienst</t>
  </si>
  <si>
    <t>in Stellendam</t>
  </si>
  <si>
    <t>Pinkstergezinsdienst</t>
  </si>
  <si>
    <t>MA</t>
  </si>
  <si>
    <t>vrije zondag</t>
  </si>
  <si>
    <t>vakantie</t>
  </si>
  <si>
    <t>Ds. w.J. van de Griend</t>
  </si>
  <si>
    <t xml:space="preserve">Stellendam </t>
  </si>
  <si>
    <t>Paasgezinsdienst</t>
  </si>
  <si>
    <t>DI</t>
  </si>
  <si>
    <t>Kerstnachtdienst</t>
  </si>
  <si>
    <t>4e advent</t>
  </si>
  <si>
    <t>3e advent/vrije zondag</t>
  </si>
  <si>
    <t>2e advent</t>
  </si>
  <si>
    <t xml:space="preserve">GEREFORMEERDE KERK Stellendam </t>
  </si>
  <si>
    <t>GEREFORMEERDE KERK Stellendam</t>
  </si>
  <si>
    <t>ds. P.C. Koster</t>
  </si>
  <si>
    <t>Spijkenisse</t>
  </si>
  <si>
    <t>Katwijk aan Zee</t>
  </si>
  <si>
    <t>Ds. L.J. Lingen</t>
  </si>
  <si>
    <t>Sommelsdijk</t>
  </si>
  <si>
    <t>Dhr. J. Kranendonk</t>
  </si>
  <si>
    <t>s Gravendeel</t>
  </si>
  <si>
    <t>ds. L.C. van der Eijk</t>
  </si>
  <si>
    <t>Maasdijk</t>
  </si>
  <si>
    <t>Ds A.P. Davelaar</t>
  </si>
  <si>
    <t>Rotterdam</t>
  </si>
  <si>
    <t>Ds. T. Koster</t>
  </si>
  <si>
    <t>Nieuw Vennep</t>
  </si>
  <si>
    <t>Ds. G.J. Mink</t>
  </si>
  <si>
    <t>Sliedrecht</t>
  </si>
  <si>
    <t>Ds. P.J. Bakker</t>
  </si>
  <si>
    <t>Ds. P.C. Koster</t>
  </si>
  <si>
    <t>Ds. L.C. van der Eijk</t>
  </si>
  <si>
    <t>Dr. R. Maathuis</t>
  </si>
  <si>
    <t>Werkendam</t>
  </si>
  <si>
    <t>Dhr. N. van Splunter</t>
  </si>
  <si>
    <t>Ds. W.A. Boer</t>
  </si>
  <si>
    <t>Ds. E.C. Vreugdenhil</t>
  </si>
  <si>
    <t>Dhr. H. Ten Voorde</t>
  </si>
  <si>
    <t>Hellevoetsluis</t>
  </si>
  <si>
    <t>Ds. C.D. van Alphen</t>
  </si>
  <si>
    <t>Numansdorp</t>
  </si>
  <si>
    <t>Ds. H. Habekotté</t>
  </si>
  <si>
    <t>Ds. M. van Laar</t>
  </si>
  <si>
    <t>Dhr. A. Knoester</t>
  </si>
  <si>
    <t>Dimona - Israel</t>
  </si>
  <si>
    <t>Ds. H.P. de Goede</t>
  </si>
  <si>
    <t xml:space="preserve">ds. L. Krüger </t>
  </si>
  <si>
    <t>Barendrecht</t>
  </si>
  <si>
    <t>den Haag</t>
  </si>
  <si>
    <t>Drs. G. den Hartogh</t>
  </si>
  <si>
    <t>Krimpen aan de Ijssel</t>
  </si>
  <si>
    <t>Ds. P. Both</t>
  </si>
  <si>
    <t>Ds. T. Meijer</t>
  </si>
  <si>
    <t>Puttershoek</t>
  </si>
  <si>
    <t>Ds. D. Westerneng</t>
  </si>
  <si>
    <t>"s Gravenpolder</t>
  </si>
  <si>
    <t>Dhr. H. ten Voorde</t>
  </si>
  <si>
    <t>Ds. C.G. Kant</t>
  </si>
  <si>
    <t>Top 100 dienst</t>
  </si>
  <si>
    <t>m.m.v. The Bridge Oude Tonge</t>
  </si>
  <si>
    <t>m.m.v. Praiseband eXalt</t>
  </si>
  <si>
    <t>m.m.v. Per Amore</t>
  </si>
  <si>
    <t>m.m.v. The Travellers Spijkenisse</t>
  </si>
  <si>
    <t>m.m.v. Relight Poortugaal</t>
  </si>
  <si>
    <t>m.m.v. The Message Bruinisse</t>
  </si>
  <si>
    <t>Ds. G. Wolfert</t>
  </si>
  <si>
    <t>Scherpenzeel</t>
  </si>
  <si>
    <t>Themadienst</t>
  </si>
  <si>
    <t>m.m.v. Rejoice uit Zuidland</t>
  </si>
  <si>
    <t>m.m.v. Joyfull Voices Goedereede</t>
  </si>
  <si>
    <t>nog niet bekend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</si>
</sst>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* #,##0_);_(* \(#,##0\);_(* &quot;-&quot;_);_(@_)"/>
    <numFmt numFmtId="192" formatCode="_(&quot;€&quot;* #,##0.00_);_(&quot;€&quot;* \(#,##0.00\);_(&quot;€&quot;* &quot;-&quot;??_);_(@_)"/>
    <numFmt numFmtId="193" formatCode="_(* #,##0.00_);_(* \(#,##0.00\);_(* &quot;-&quot;??_);_(@_)"/>
  </numFmts>
  <fonts count="40">
    <font>
      <sz val="12"/>
      <name val="Arial"/>
      <family val="0"/>
    </font>
    <font>
      <b/>
      <sz val="12"/>
      <color indexed="8"/>
      <name val="Arial"/>
      <family val="0"/>
    </font>
    <font>
      <sz val="24"/>
      <color indexed="8"/>
      <name val="Arial"/>
      <family val="0"/>
    </font>
    <font>
      <sz val="24"/>
      <color indexed="8"/>
      <name val="Albertus Medium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12">
    <xf numFmtId="0" fontId="0" fillId="2" borderId="0" xfId="0" applyNumberFormat="1" applyAlignment="1">
      <alignment/>
    </xf>
    <xf numFmtId="0" fontId="3" fillId="2" borderId="0" xfId="0" applyNumberFormat="1" applyFont="1" applyAlignment="1">
      <alignment horizontal="centerContinuous"/>
    </xf>
    <xf numFmtId="0" fontId="2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1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/>
    </xf>
    <xf numFmtId="0" fontId="1" fillId="2" borderId="10" xfId="0" applyNumberFormat="1" applyFont="1" applyBorder="1" applyAlignment="1">
      <alignment horizontal="center"/>
    </xf>
    <xf numFmtId="0" fontId="1" fillId="2" borderId="10" xfId="0" applyNumberFormat="1" applyFont="1" applyBorder="1" applyAlignment="1">
      <alignment/>
    </xf>
    <xf numFmtId="2" fontId="0" fillId="2" borderId="0" xfId="0" applyNumberFormat="1" applyAlignment="1">
      <alignment/>
    </xf>
    <xf numFmtId="0" fontId="1" fillId="2" borderId="11" xfId="0" applyNumberFormat="1" applyFon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14" fontId="0" fillId="2" borderId="13" xfId="0" applyNumberFormat="1" applyBorder="1" applyAlignment="1">
      <alignment horizontal="center"/>
    </xf>
    <xf numFmtId="14" fontId="0" fillId="2" borderId="12" xfId="0" applyNumberFormat="1" applyBorder="1" applyAlignment="1">
      <alignment horizontal="center"/>
    </xf>
    <xf numFmtId="1" fontId="0" fillId="2" borderId="0" xfId="0" applyNumberFormat="1" applyAlignment="1">
      <alignment/>
    </xf>
    <xf numFmtId="0" fontId="0" fillId="34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15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0" fontId="5" fillId="2" borderId="0" xfId="0" applyNumberFormat="1" applyFont="1" applyBorder="1" applyAlignment="1">
      <alignment/>
    </xf>
    <xf numFmtId="0" fontId="0" fillId="2" borderId="16" xfId="0" applyNumberFormat="1" applyBorder="1" applyAlignment="1">
      <alignment horizontal="center"/>
    </xf>
    <xf numFmtId="14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1" fillId="2" borderId="18" xfId="0" applyNumberFormat="1" applyFont="1" applyBorder="1" applyAlignment="1">
      <alignment/>
    </xf>
    <xf numFmtId="0" fontId="0" fillId="2" borderId="19" xfId="0" applyNumberFormat="1" applyBorder="1" applyAlignment="1">
      <alignment horizontal="center"/>
    </xf>
    <xf numFmtId="0" fontId="0" fillId="2" borderId="2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1" fillId="2" borderId="11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" fillId="2" borderId="23" xfId="0" applyNumberFormat="1" applyFont="1" applyBorder="1" applyAlignment="1">
      <alignment horizontal="center"/>
    </xf>
    <xf numFmtId="0" fontId="0" fillId="2" borderId="24" xfId="0" applyNumberFormat="1" applyBorder="1" applyAlignment="1">
      <alignment horizontal="center"/>
    </xf>
    <xf numFmtId="14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7" xfId="0" applyNumberFormat="1" applyBorder="1" applyAlignment="1">
      <alignment/>
    </xf>
    <xf numFmtId="14" fontId="0" fillId="2" borderId="28" xfId="0" applyNumberFormat="1" applyBorder="1" applyAlignment="1">
      <alignment horizontal="center"/>
    </xf>
    <xf numFmtId="0" fontId="0" fillId="2" borderId="20" xfId="0" applyNumberFormat="1" applyBorder="1" applyAlignment="1">
      <alignment horizontal="center"/>
    </xf>
    <xf numFmtId="14" fontId="0" fillId="2" borderId="29" xfId="0" applyNumberFormat="1" applyBorder="1" applyAlignment="1">
      <alignment horizontal="center"/>
    </xf>
    <xf numFmtId="14" fontId="0" fillId="2" borderId="30" xfId="0" applyNumberFormat="1" applyBorder="1" applyAlignment="1">
      <alignment horizontal="center"/>
    </xf>
    <xf numFmtId="0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 horizontal="center"/>
    </xf>
    <xf numFmtId="0" fontId="0" fillId="2" borderId="29" xfId="0" applyNumberFormat="1" applyBorder="1" applyAlignment="1">
      <alignment horizontal="center"/>
    </xf>
    <xf numFmtId="0" fontId="0" fillId="2" borderId="31" xfId="0" applyNumberFormat="1" applyBorder="1" applyAlignment="1">
      <alignment/>
    </xf>
    <xf numFmtId="14" fontId="0" fillId="2" borderId="31" xfId="0" applyNumberFormat="1" applyBorder="1" applyAlignment="1">
      <alignment horizontal="center"/>
    </xf>
    <xf numFmtId="0" fontId="0" fillId="2" borderId="15" xfId="0" applyNumberFormat="1" applyBorder="1" applyAlignment="1">
      <alignment horizontal="center"/>
    </xf>
    <xf numFmtId="0" fontId="1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1" fillId="2" borderId="24" xfId="0" applyNumberFormat="1" applyFont="1" applyBorder="1" applyAlignment="1">
      <alignment/>
    </xf>
    <xf numFmtId="0" fontId="0" fillId="2" borderId="25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2" borderId="16" xfId="0" applyNumberFormat="1" applyFont="1" applyBorder="1" applyAlignment="1">
      <alignment horizontal="center"/>
    </xf>
    <xf numFmtId="0" fontId="4" fillId="2" borderId="20" xfId="0" applyNumberFormat="1" applyFont="1" applyBorder="1" applyAlignment="1">
      <alignment horizontal="center"/>
    </xf>
    <xf numFmtId="0" fontId="4" fillId="2" borderId="0" xfId="0" applyNumberFormat="1" applyFont="1" applyAlignment="1">
      <alignment/>
    </xf>
    <xf numFmtId="0" fontId="1" fillId="2" borderId="15" xfId="0" applyNumberFormat="1" applyFont="1" applyBorder="1" applyAlignment="1">
      <alignment/>
    </xf>
    <xf numFmtId="0" fontId="0" fillId="36" borderId="36" xfId="0" applyNumberFormat="1" applyFill="1" applyBorder="1" applyAlignment="1">
      <alignment/>
    </xf>
    <xf numFmtId="0" fontId="0" fillId="36" borderId="37" xfId="0" applyNumberFormat="1" applyFill="1" applyBorder="1" applyAlignment="1">
      <alignment/>
    </xf>
    <xf numFmtId="0" fontId="0" fillId="36" borderId="16" xfId="0" applyNumberFormat="1" applyFill="1" applyBorder="1" applyAlignment="1">
      <alignment/>
    </xf>
    <xf numFmtId="0" fontId="0" fillId="36" borderId="38" xfId="0" applyNumberFormat="1" applyFill="1" applyBorder="1" applyAlignment="1">
      <alignment/>
    </xf>
    <xf numFmtId="0" fontId="0" fillId="36" borderId="12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36" borderId="14" xfId="0" applyNumberFormat="1" applyFill="1" applyBorder="1" applyAlignment="1">
      <alignment/>
    </xf>
    <xf numFmtId="0" fontId="0" fillId="36" borderId="13" xfId="0" applyNumberFormat="1" applyFill="1" applyBorder="1" applyAlignment="1">
      <alignment/>
    </xf>
    <xf numFmtId="0" fontId="0" fillId="36" borderId="13" xfId="0" applyNumberFormat="1" applyFill="1" applyBorder="1" applyAlignment="1">
      <alignment horizontal="center"/>
    </xf>
    <xf numFmtId="0" fontId="0" fillId="36" borderId="32" xfId="0" applyNumberFormat="1" applyFill="1" applyBorder="1" applyAlignment="1">
      <alignment/>
    </xf>
    <xf numFmtId="0" fontId="0" fillId="36" borderId="19" xfId="0" applyNumberFormat="1" applyFill="1" applyBorder="1" applyAlignment="1">
      <alignment/>
    </xf>
    <xf numFmtId="0" fontId="0" fillId="36" borderId="20" xfId="0" applyNumberFormat="1" applyFill="1" applyBorder="1" applyAlignment="1">
      <alignment/>
    </xf>
    <xf numFmtId="0" fontId="0" fillId="36" borderId="13" xfId="0" applyNumberFormat="1" applyFill="1" applyBorder="1" applyAlignment="1" quotePrefix="1">
      <alignment/>
    </xf>
    <xf numFmtId="0" fontId="0" fillId="36" borderId="0" xfId="0" applyNumberFormat="1" applyFill="1" applyBorder="1" applyAlignment="1">
      <alignment/>
    </xf>
    <xf numFmtId="0" fontId="0" fillId="36" borderId="39" xfId="0" applyNumberFormat="1" applyFill="1" applyBorder="1" applyAlignment="1">
      <alignment/>
    </xf>
    <xf numFmtId="0" fontId="0" fillId="36" borderId="40" xfId="0" applyNumberFormat="1" applyFill="1" applyBorder="1" applyAlignment="1">
      <alignment/>
    </xf>
    <xf numFmtId="0" fontId="0" fillId="36" borderId="19" xfId="0" applyNumberFormat="1" applyFill="1" applyBorder="1" applyAlignment="1">
      <alignment horizontal="center"/>
    </xf>
    <xf numFmtId="0" fontId="0" fillId="36" borderId="41" xfId="0" applyNumberFormat="1" applyFill="1" applyBorder="1" applyAlignment="1">
      <alignment/>
    </xf>
    <xf numFmtId="0" fontId="0" fillId="36" borderId="17" xfId="0" applyNumberFormat="1" applyFill="1" applyBorder="1" applyAlignment="1">
      <alignment/>
    </xf>
    <xf numFmtId="0" fontId="0" fillId="36" borderId="16" xfId="0" applyNumberFormat="1" applyFill="1" applyBorder="1" applyAlignment="1">
      <alignment horizontal="center"/>
    </xf>
    <xf numFmtId="0" fontId="0" fillId="36" borderId="20" xfId="0" applyNumberFormat="1" applyFill="1" applyBorder="1" applyAlignment="1">
      <alignment horizontal="center"/>
    </xf>
    <xf numFmtId="0" fontId="0" fillId="36" borderId="42" xfId="0" applyNumberFormat="1" applyFill="1" applyBorder="1" applyAlignment="1">
      <alignment/>
    </xf>
    <xf numFmtId="0" fontId="0" fillId="36" borderId="12" xfId="0" applyNumberFormat="1" applyFill="1" applyBorder="1" applyAlignment="1">
      <alignment horizontal="center"/>
    </xf>
    <xf numFmtId="0" fontId="0" fillId="36" borderId="15" xfId="0" applyNumberFormat="1" applyFill="1" applyBorder="1" applyAlignment="1">
      <alignment/>
    </xf>
    <xf numFmtId="0" fontId="0" fillId="36" borderId="26" xfId="0" applyNumberFormat="1" applyFill="1" applyBorder="1" applyAlignment="1">
      <alignment/>
    </xf>
    <xf numFmtId="0" fontId="0" fillId="36" borderId="26" xfId="0" applyNumberFormat="1" applyFill="1" applyBorder="1" applyAlignment="1">
      <alignment horizontal="center"/>
    </xf>
    <xf numFmtId="0" fontId="0" fillId="36" borderId="42" xfId="0" applyNumberFormat="1" applyFill="1" applyBorder="1" applyAlignment="1">
      <alignment horizontal="center"/>
    </xf>
    <xf numFmtId="0" fontId="0" fillId="36" borderId="43" xfId="0" applyNumberFormat="1" applyFill="1" applyBorder="1" applyAlignment="1">
      <alignment/>
    </xf>
    <xf numFmtId="0" fontId="0" fillId="36" borderId="43" xfId="0" applyNumberFormat="1" applyFill="1" applyBorder="1" applyAlignment="1">
      <alignment horizontal="center"/>
    </xf>
    <xf numFmtId="0" fontId="0" fillId="36" borderId="43" xfId="0" applyNumberFormat="1" applyFill="1" applyBorder="1" applyAlignment="1" quotePrefix="1">
      <alignment/>
    </xf>
    <xf numFmtId="0" fontId="0" fillId="36" borderId="29" xfId="0" applyNumberFormat="1" applyFill="1" applyBorder="1" applyAlignment="1">
      <alignment/>
    </xf>
    <xf numFmtId="0" fontId="0" fillId="36" borderId="44" xfId="0" applyNumberFormat="1" applyFill="1" applyBorder="1" applyAlignment="1">
      <alignment/>
    </xf>
    <xf numFmtId="0" fontId="0" fillId="36" borderId="44" xfId="0" applyNumberFormat="1" applyFill="1" applyBorder="1" applyAlignment="1">
      <alignment horizontal="center"/>
    </xf>
    <xf numFmtId="0" fontId="0" fillId="36" borderId="28" xfId="0" applyNumberFormat="1" applyFill="1" applyBorder="1" applyAlignment="1">
      <alignment horizontal="center"/>
    </xf>
    <xf numFmtId="0" fontId="0" fillId="36" borderId="16" xfId="0" applyNumberFormat="1" applyFill="1" applyBorder="1" applyAlignment="1" quotePrefix="1">
      <alignment/>
    </xf>
    <xf numFmtId="0" fontId="0" fillId="36" borderId="45" xfId="0" applyNumberFormat="1" applyFill="1" applyBorder="1" applyAlignment="1">
      <alignment/>
    </xf>
    <xf numFmtId="0" fontId="0" fillId="36" borderId="16" xfId="0" applyNumberFormat="1" applyFont="1" applyFill="1" applyBorder="1" applyAlignment="1">
      <alignment horizontal="center"/>
    </xf>
    <xf numFmtId="0" fontId="0" fillId="36" borderId="46" xfId="0" applyNumberFormat="1" applyFont="1" applyFill="1" applyBorder="1" applyAlignment="1">
      <alignment/>
    </xf>
    <xf numFmtId="0" fontId="0" fillId="36" borderId="28" xfId="0" applyNumberFormat="1" applyFont="1" applyFill="1" applyBorder="1" applyAlignment="1">
      <alignment horizontal="center"/>
    </xf>
    <xf numFmtId="0" fontId="0" fillId="36" borderId="12" xfId="0" applyNumberFormat="1" applyFont="1" applyFill="1" applyBorder="1" applyAlignment="1">
      <alignment/>
    </xf>
    <xf numFmtId="0" fontId="0" fillId="36" borderId="46" xfId="0" applyNumberFormat="1" applyFill="1" applyBorder="1" applyAlignment="1">
      <alignment horizontal="center"/>
    </xf>
    <xf numFmtId="0" fontId="0" fillId="36" borderId="31" xfId="0" applyNumberFormat="1" applyFill="1" applyBorder="1" applyAlignment="1">
      <alignment/>
    </xf>
    <xf numFmtId="0" fontId="0" fillId="36" borderId="36" xfId="0" applyNumberFormat="1" applyFill="1" applyBorder="1" applyAlignment="1">
      <alignment horizontal="center"/>
    </xf>
    <xf numFmtId="0" fontId="0" fillId="36" borderId="25" xfId="0" applyNumberFormat="1" applyFill="1" applyBorder="1" applyAlignment="1">
      <alignment/>
    </xf>
    <xf numFmtId="0" fontId="0" fillId="36" borderId="27" xfId="0" applyNumberFormat="1" applyFill="1" applyBorder="1" applyAlignment="1">
      <alignment/>
    </xf>
    <xf numFmtId="0" fontId="0" fillId="36" borderId="27" xfId="0" applyNumberFormat="1" applyFill="1" applyBorder="1" applyAlignment="1">
      <alignment horizontal="center"/>
    </xf>
    <xf numFmtId="0" fontId="0" fillId="36" borderId="32" xfId="0" applyNumberFormat="1" applyFill="1" applyBorder="1" applyAlignment="1">
      <alignment horizontal="center"/>
    </xf>
    <xf numFmtId="0" fontId="0" fillId="36" borderId="13" xfId="0" applyNumberFormat="1" applyFont="1" applyFill="1" applyBorder="1" applyAlignment="1">
      <alignment/>
    </xf>
    <xf numFmtId="0" fontId="0" fillId="36" borderId="1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2" borderId="0" xfId="0" applyNumberFormat="1" applyFont="1" applyAlignment="1">
      <alignment/>
    </xf>
    <xf numFmtId="0" fontId="0" fillId="36" borderId="20" xfId="0" applyNumberFormat="1" applyFont="1" applyFill="1" applyBorder="1" applyAlignment="1">
      <alignment/>
    </xf>
    <xf numFmtId="0" fontId="0" fillId="36" borderId="47" xfId="0" applyNumberFormat="1" applyFont="1" applyFill="1" applyBorder="1" applyAlignment="1">
      <alignment horizontal="center"/>
    </xf>
    <xf numFmtId="0" fontId="0" fillId="36" borderId="12" xfId="0" applyNumberFormat="1" applyFill="1" applyBorder="1" applyAlignment="1" quotePrefix="1">
      <alignment/>
    </xf>
    <xf numFmtId="0" fontId="1" fillId="36" borderId="0" xfId="0" applyNumberFormat="1" applyFont="1" applyFill="1" applyAlignment="1">
      <alignment/>
    </xf>
    <xf numFmtId="0" fontId="1" fillId="36" borderId="0" xfId="0" applyNumberFormat="1" applyFont="1" applyFill="1" applyAlignment="1">
      <alignment/>
    </xf>
    <xf numFmtId="0" fontId="0" fillId="36" borderId="16" xfId="0" applyNumberFormat="1" applyFont="1" applyFill="1" applyBorder="1" applyAlignment="1" quotePrefix="1">
      <alignment/>
    </xf>
    <xf numFmtId="0" fontId="0" fillId="36" borderId="14" xfId="0" applyNumberFormat="1" applyFont="1" applyFill="1" applyBorder="1" applyAlignment="1">
      <alignment/>
    </xf>
    <xf numFmtId="0" fontId="0" fillId="36" borderId="13" xfId="0" applyNumberFormat="1" applyFont="1" applyFill="1" applyBorder="1" applyAlignment="1" quotePrefix="1">
      <alignment/>
    </xf>
    <xf numFmtId="0" fontId="0" fillId="36" borderId="41" xfId="0" applyNumberFormat="1" applyFont="1" applyFill="1" applyBorder="1" applyAlignment="1">
      <alignment/>
    </xf>
    <xf numFmtId="0" fontId="0" fillId="36" borderId="21" xfId="0" applyNumberFormat="1" applyFont="1" applyFill="1" applyBorder="1" applyAlignment="1" quotePrefix="1">
      <alignment/>
    </xf>
    <xf numFmtId="0" fontId="0" fillId="36" borderId="12" xfId="0" applyNumberFormat="1" applyFont="1" applyFill="1" applyBorder="1" applyAlignment="1">
      <alignment horizontal="center"/>
    </xf>
    <xf numFmtId="0" fontId="0" fillId="2" borderId="0" xfId="0" applyNumberFormat="1" applyBorder="1" applyAlignment="1">
      <alignment horizontal="right"/>
    </xf>
    <xf numFmtId="2" fontId="0" fillId="2" borderId="0" xfId="0" applyNumberFormat="1" applyBorder="1" applyAlignment="1">
      <alignment/>
    </xf>
    <xf numFmtId="14" fontId="0" fillId="36" borderId="12" xfId="0" applyNumberFormat="1" applyFill="1" applyBorder="1" applyAlignment="1">
      <alignment horizontal="center"/>
    </xf>
    <xf numFmtId="14" fontId="0" fillId="36" borderId="13" xfId="0" applyNumberFormat="1" applyFill="1" applyBorder="1" applyAlignment="1">
      <alignment horizontal="center"/>
    </xf>
    <xf numFmtId="0" fontId="0" fillId="2" borderId="35" xfId="0" applyNumberFormat="1" applyBorder="1" applyAlignment="1">
      <alignment horizontal="center"/>
    </xf>
    <xf numFmtId="0" fontId="0" fillId="36" borderId="34" xfId="0" applyNumberFormat="1" applyFill="1" applyBorder="1" applyAlignment="1">
      <alignment/>
    </xf>
    <xf numFmtId="0" fontId="1" fillId="2" borderId="25" xfId="0" applyNumberFormat="1" applyFont="1" applyBorder="1" applyAlignment="1">
      <alignment horizontal="center"/>
    </xf>
    <xf numFmtId="0" fontId="0" fillId="36" borderId="27" xfId="0" applyNumberFormat="1" applyFont="1" applyFill="1" applyBorder="1" applyAlignment="1">
      <alignment/>
    </xf>
    <xf numFmtId="0" fontId="0" fillId="36" borderId="48" xfId="0" applyNumberFormat="1" applyFill="1" applyBorder="1" applyAlignment="1">
      <alignment horizontal="center"/>
    </xf>
    <xf numFmtId="0" fontId="0" fillId="36" borderId="31" xfId="0" applyNumberFormat="1" applyFill="1" applyBorder="1" applyAlignment="1">
      <alignment horizontal="center"/>
    </xf>
    <xf numFmtId="0" fontId="0" fillId="36" borderId="0" xfId="0" applyNumberFormat="1" applyFill="1" applyAlignment="1">
      <alignment horizontal="centerContinuous"/>
    </xf>
    <xf numFmtId="0" fontId="1" fillId="36" borderId="0" xfId="0" applyNumberFormat="1" applyFont="1" applyFill="1" applyAlignment="1">
      <alignment horizontal="centerContinuous"/>
    </xf>
    <xf numFmtId="0" fontId="1" fillId="36" borderId="0" xfId="0" applyNumberFormat="1" applyFont="1" applyFill="1" applyBorder="1" applyAlignment="1">
      <alignment horizontal="centerContinuous"/>
    </xf>
    <xf numFmtId="0" fontId="4" fillId="36" borderId="19" xfId="0" applyNumberFormat="1" applyFont="1" applyFill="1" applyBorder="1" applyAlignment="1">
      <alignment horizontal="center"/>
    </xf>
    <xf numFmtId="14" fontId="0" fillId="36" borderId="0" xfId="0" applyNumberFormat="1" applyFill="1" applyBorder="1" applyAlignment="1">
      <alignment horizontal="center"/>
    </xf>
    <xf numFmtId="14" fontId="0" fillId="36" borderId="36" xfId="0" applyNumberFormat="1" applyFill="1" applyBorder="1" applyAlignment="1">
      <alignment horizontal="center"/>
    </xf>
    <xf numFmtId="14" fontId="0" fillId="36" borderId="16" xfId="0" applyNumberFormat="1" applyFill="1" applyBorder="1" applyAlignment="1">
      <alignment horizontal="center"/>
    </xf>
    <xf numFmtId="0" fontId="0" fillId="36" borderId="48" xfId="0" applyNumberFormat="1" applyFill="1" applyBorder="1" applyAlignment="1">
      <alignment/>
    </xf>
    <xf numFmtId="14" fontId="0" fillId="36" borderId="44" xfId="0" applyNumberFormat="1" applyFill="1" applyBorder="1" applyAlignment="1">
      <alignment horizontal="center"/>
    </xf>
    <xf numFmtId="14" fontId="0" fillId="36" borderId="28" xfId="0" applyNumberFormat="1" applyFill="1" applyBorder="1" applyAlignment="1">
      <alignment horizontal="center"/>
    </xf>
    <xf numFmtId="0" fontId="0" fillId="36" borderId="20" xfId="0" applyNumberFormat="1" applyFont="1" applyFill="1" applyBorder="1" applyAlignment="1">
      <alignment horizontal="center"/>
    </xf>
    <xf numFmtId="0" fontId="0" fillId="36" borderId="19" xfId="0" applyNumberFormat="1" applyFont="1" applyFill="1" applyBorder="1" applyAlignment="1">
      <alignment/>
    </xf>
    <xf numFmtId="0" fontId="0" fillId="36" borderId="21" xfId="0" applyNumberFormat="1" applyFont="1" applyFill="1" applyBorder="1" applyAlignment="1">
      <alignment/>
    </xf>
    <xf numFmtId="0" fontId="0" fillId="36" borderId="32" xfId="0" applyNumberFormat="1" applyFont="1" applyFill="1" applyBorder="1" applyAlignment="1">
      <alignment/>
    </xf>
    <xf numFmtId="0" fontId="0" fillId="36" borderId="42" xfId="0" applyNumberFormat="1" applyFont="1" applyFill="1" applyBorder="1" applyAlignment="1">
      <alignment/>
    </xf>
    <xf numFmtId="14" fontId="0" fillId="36" borderId="30" xfId="0" applyNumberFormat="1" applyFill="1" applyBorder="1" applyAlignment="1">
      <alignment horizontal="center"/>
    </xf>
    <xf numFmtId="14" fontId="0" fillId="36" borderId="49" xfId="0" applyNumberFormat="1" applyFill="1" applyBorder="1" applyAlignment="1">
      <alignment horizontal="center"/>
    </xf>
    <xf numFmtId="14" fontId="0" fillId="36" borderId="46" xfId="0" applyNumberFormat="1" applyFill="1" applyBorder="1" applyAlignment="1">
      <alignment horizontal="center"/>
    </xf>
    <xf numFmtId="0" fontId="0" fillId="36" borderId="21" xfId="0" applyNumberFormat="1" applyFill="1" applyBorder="1" applyAlignment="1">
      <alignment horizontal="center"/>
    </xf>
    <xf numFmtId="0" fontId="4" fillId="36" borderId="12" xfId="0" applyNumberFormat="1" applyFont="1" applyFill="1" applyBorder="1" applyAlignment="1">
      <alignment horizontal="center"/>
    </xf>
    <xf numFmtId="14" fontId="0" fillId="36" borderId="20" xfId="0" applyNumberFormat="1" applyFill="1" applyBorder="1" applyAlignment="1">
      <alignment horizontal="center"/>
    </xf>
    <xf numFmtId="0" fontId="0" fillId="36" borderId="33" xfId="0" applyNumberFormat="1" applyFill="1" applyBorder="1" applyAlignment="1">
      <alignment horizontal="center"/>
    </xf>
    <xf numFmtId="14" fontId="0" fillId="36" borderId="15" xfId="0" applyNumberFormat="1" applyFill="1" applyBorder="1" applyAlignment="1">
      <alignment horizontal="center"/>
    </xf>
    <xf numFmtId="0" fontId="0" fillId="36" borderId="15" xfId="0" applyNumberFormat="1" applyFill="1" applyBorder="1" applyAlignment="1">
      <alignment horizontal="center"/>
    </xf>
    <xf numFmtId="14" fontId="0" fillId="36" borderId="19" xfId="0" applyNumberForma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14" fontId="0" fillId="36" borderId="42" xfId="0" applyNumberFormat="1" applyFill="1" applyBorder="1" applyAlignment="1">
      <alignment horizontal="center"/>
    </xf>
    <xf numFmtId="14" fontId="0" fillId="36" borderId="43" xfId="0" applyNumberFormat="1" applyFill="1" applyBorder="1" applyAlignment="1">
      <alignment horizontal="center"/>
    </xf>
    <xf numFmtId="0" fontId="0" fillId="36" borderId="45" xfId="0" applyNumberFormat="1" applyFill="1" applyBorder="1" applyAlignment="1">
      <alignment horizontal="center"/>
    </xf>
    <xf numFmtId="0" fontId="4" fillId="36" borderId="44" xfId="0" applyNumberFormat="1" applyFont="1" applyFill="1" applyBorder="1" applyAlignment="1">
      <alignment horizontal="center"/>
    </xf>
    <xf numFmtId="14" fontId="0" fillId="36" borderId="37" xfId="0" applyNumberFormat="1" applyFill="1" applyBorder="1" applyAlignment="1">
      <alignment horizontal="center"/>
    </xf>
    <xf numFmtId="0" fontId="4" fillId="36" borderId="28" xfId="0" applyNumberFormat="1" applyFont="1" applyFill="1" applyBorder="1" applyAlignment="1">
      <alignment horizontal="center"/>
    </xf>
    <xf numFmtId="14" fontId="0" fillId="36" borderId="38" xfId="0" applyNumberFormat="1" applyFill="1" applyBorder="1" applyAlignment="1">
      <alignment horizontal="center"/>
    </xf>
    <xf numFmtId="0" fontId="0" fillId="36" borderId="28" xfId="0" applyNumberFormat="1" applyFont="1" applyFill="1" applyBorder="1" applyAlignment="1">
      <alignment/>
    </xf>
    <xf numFmtId="0" fontId="0" fillId="37" borderId="12" xfId="0" applyNumberFormat="1" applyFill="1" applyBorder="1" applyAlignment="1">
      <alignment/>
    </xf>
    <xf numFmtId="0" fontId="0" fillId="37" borderId="12" xfId="0" applyNumberFormat="1" applyFont="1" applyFill="1" applyBorder="1" applyAlignment="1">
      <alignment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/>
    </xf>
    <xf numFmtId="0" fontId="0" fillId="37" borderId="32" xfId="0" applyNumberFormat="1" applyFill="1" applyBorder="1" applyAlignment="1">
      <alignment/>
    </xf>
    <xf numFmtId="0" fontId="0" fillId="37" borderId="19" xfId="0" applyNumberFormat="1" applyFill="1" applyBorder="1" applyAlignment="1">
      <alignment/>
    </xf>
    <xf numFmtId="0" fontId="0" fillId="37" borderId="21" xfId="0" applyNumberFormat="1" applyFont="1" applyFill="1" applyBorder="1" applyAlignment="1">
      <alignment/>
    </xf>
    <xf numFmtId="0" fontId="0" fillId="37" borderId="20" xfId="0" applyNumberFormat="1" applyFill="1" applyBorder="1" applyAlignment="1">
      <alignment/>
    </xf>
    <xf numFmtId="0" fontId="0" fillId="37" borderId="40" xfId="0" applyNumberFormat="1" applyFill="1" applyBorder="1" applyAlignment="1">
      <alignment/>
    </xf>
    <xf numFmtId="0" fontId="0" fillId="37" borderId="20" xfId="0" applyNumberFormat="1" applyFill="1" applyBorder="1" applyAlignment="1">
      <alignment horizontal="center"/>
    </xf>
    <xf numFmtId="0" fontId="0" fillId="37" borderId="17" xfId="0" applyNumberFormat="1" applyFill="1" applyBorder="1" applyAlignment="1">
      <alignment/>
    </xf>
    <xf numFmtId="0" fontId="0" fillId="37" borderId="20" xfId="0" applyNumberFormat="1" applyFont="1" applyFill="1" applyBorder="1" applyAlignment="1">
      <alignment/>
    </xf>
    <xf numFmtId="0" fontId="0" fillId="36" borderId="19" xfId="0" applyNumberFormat="1" applyFont="1" applyFill="1" applyBorder="1" applyAlignment="1">
      <alignment horizontal="center"/>
    </xf>
    <xf numFmtId="14" fontId="0" fillId="36" borderId="45" xfId="0" applyNumberFormat="1" applyFill="1" applyBorder="1" applyAlignment="1">
      <alignment horizontal="center"/>
    </xf>
    <xf numFmtId="0" fontId="0" fillId="36" borderId="46" xfId="0" applyNumberFormat="1" applyFill="1" applyBorder="1" applyAlignment="1">
      <alignment/>
    </xf>
    <xf numFmtId="0" fontId="0" fillId="37" borderId="36" xfId="0" applyNumberFormat="1" applyFill="1" applyBorder="1" applyAlignment="1">
      <alignment/>
    </xf>
    <xf numFmtId="0" fontId="0" fillId="37" borderId="16" xfId="0" applyNumberFormat="1" applyFont="1" applyFill="1" applyBorder="1" applyAlignment="1">
      <alignment/>
    </xf>
    <xf numFmtId="0" fontId="0" fillId="37" borderId="42" xfId="0" applyNumberFormat="1" applyFont="1" applyFill="1" applyBorder="1" applyAlignment="1">
      <alignment/>
    </xf>
    <xf numFmtId="0" fontId="0" fillId="37" borderId="16" xfId="0" applyNumberFormat="1" applyFill="1" applyBorder="1" applyAlignment="1">
      <alignment horizontal="center"/>
    </xf>
    <xf numFmtId="14" fontId="0" fillId="36" borderId="29" xfId="0" applyNumberFormat="1" applyFill="1" applyBorder="1" applyAlignment="1">
      <alignment horizontal="center"/>
    </xf>
    <xf numFmtId="0" fontId="0" fillId="36" borderId="24" xfId="0" applyNumberFormat="1" applyFill="1" applyBorder="1" applyAlignment="1">
      <alignment horizontal="center"/>
    </xf>
    <xf numFmtId="14" fontId="0" fillId="36" borderId="25" xfId="0" applyNumberFormat="1" applyFill="1" applyBorder="1" applyAlignment="1">
      <alignment horizontal="center"/>
    </xf>
    <xf numFmtId="14" fontId="0" fillId="36" borderId="22" xfId="0" applyNumberFormat="1" applyFill="1" applyBorder="1" applyAlignment="1">
      <alignment horizontal="center"/>
    </xf>
    <xf numFmtId="0" fontId="0" fillId="36" borderId="25" xfId="0" applyNumberFormat="1" applyFill="1" applyBorder="1" applyAlignment="1">
      <alignment horizontal="center"/>
    </xf>
    <xf numFmtId="0" fontId="0" fillId="37" borderId="14" xfId="0" applyNumberFormat="1" applyFont="1" applyFill="1" applyBorder="1" applyAlignment="1">
      <alignment/>
    </xf>
    <xf numFmtId="0" fontId="0" fillId="37" borderId="13" xfId="0" applyNumberFormat="1" applyFill="1" applyBorder="1" applyAlignment="1">
      <alignment/>
    </xf>
    <xf numFmtId="0" fontId="0" fillId="37" borderId="12" xfId="0" applyNumberFormat="1" applyFill="1" applyBorder="1" applyAlignment="1">
      <alignment horizontal="center"/>
    </xf>
    <xf numFmtId="0" fontId="1" fillId="36" borderId="12" xfId="0" applyNumberFormat="1" applyFont="1" applyFill="1" applyBorder="1" applyAlignment="1">
      <alignment horizontal="center"/>
    </xf>
    <xf numFmtId="14" fontId="0" fillId="2" borderId="13" xfId="0" applyNumberFormat="1" applyFont="1" applyBorder="1" applyAlignment="1">
      <alignment horizontal="center"/>
    </xf>
    <xf numFmtId="0" fontId="4" fillId="36" borderId="13" xfId="0" applyNumberFormat="1" applyFont="1" applyFill="1" applyBorder="1" applyAlignment="1">
      <alignment horizontal="center"/>
    </xf>
    <xf numFmtId="0" fontId="0" fillId="36" borderId="37" xfId="0" applyNumberFormat="1" applyFont="1" applyFill="1" applyBorder="1" applyAlignment="1">
      <alignment/>
    </xf>
    <xf numFmtId="0" fontId="4" fillId="36" borderId="16" xfId="0" applyNumberFormat="1" applyFont="1" applyFill="1" applyBorder="1" applyAlignment="1">
      <alignment horizontal="center"/>
    </xf>
    <xf numFmtId="0" fontId="0" fillId="36" borderId="38" xfId="0" applyNumberFormat="1" applyFont="1" applyFill="1" applyBorder="1" applyAlignment="1">
      <alignment/>
    </xf>
    <xf numFmtId="0" fontId="4" fillId="36" borderId="20" xfId="0" applyNumberFormat="1" applyFont="1" applyFill="1" applyBorder="1" applyAlignment="1">
      <alignment horizontal="center"/>
    </xf>
    <xf numFmtId="0" fontId="0" fillId="37" borderId="13" xfId="0" applyNumberFormat="1" applyFont="1" applyFill="1" applyBorder="1" applyAlignment="1" quotePrefix="1">
      <alignment/>
    </xf>
    <xf numFmtId="14" fontId="0" fillId="37" borderId="12" xfId="0" applyNumberFormat="1" applyFill="1" applyBorder="1" applyAlignment="1">
      <alignment horizontal="center"/>
    </xf>
    <xf numFmtId="0" fontId="0" fillId="37" borderId="0" xfId="0" applyNumberFormat="1" applyFill="1" applyAlignment="1">
      <alignment/>
    </xf>
    <xf numFmtId="14" fontId="0" fillId="37" borderId="13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0" fillId="37" borderId="21" xfId="0" applyNumberFormat="1" applyFont="1" applyFill="1" applyBorder="1" applyAlignment="1" quotePrefix="1">
      <alignment/>
    </xf>
    <xf numFmtId="0" fontId="0" fillId="37" borderId="19" xfId="0" applyNumberFormat="1" applyFill="1" applyBorder="1" applyAlignment="1">
      <alignment horizontal="center"/>
    </xf>
    <xf numFmtId="14" fontId="0" fillId="37" borderId="19" xfId="0" applyNumberFormat="1" applyFill="1" applyBorder="1" applyAlignment="1">
      <alignment horizontal="center"/>
    </xf>
    <xf numFmtId="0" fontId="0" fillId="37" borderId="44" xfId="0" applyNumberFormat="1" applyFill="1" applyBorder="1" applyAlignment="1">
      <alignment/>
    </xf>
    <xf numFmtId="0" fontId="0" fillId="37" borderId="44" xfId="0" applyNumberFormat="1" applyFill="1" applyBorder="1" applyAlignment="1">
      <alignment horizontal="center"/>
    </xf>
    <xf numFmtId="0" fontId="0" fillId="37" borderId="37" xfId="0" applyNumberFormat="1" applyFill="1" applyBorder="1" applyAlignment="1">
      <alignment/>
    </xf>
    <xf numFmtId="14" fontId="0" fillId="37" borderId="20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/>
    </xf>
    <xf numFmtId="0" fontId="0" fillId="37" borderId="28" xfId="0" applyNumberFormat="1" applyFill="1" applyBorder="1" applyAlignment="1">
      <alignment horizontal="center"/>
    </xf>
    <xf numFmtId="0" fontId="0" fillId="37" borderId="38" xfId="0" applyNumberFormat="1" applyFill="1" applyBorder="1" applyAlignment="1">
      <alignment/>
    </xf>
    <xf numFmtId="0" fontId="0" fillId="37" borderId="48" xfId="0" applyNumberFormat="1" applyFill="1" applyBorder="1" applyAlignment="1">
      <alignment horizontal="center"/>
    </xf>
    <xf numFmtId="14" fontId="0" fillId="37" borderId="48" xfId="0" applyNumberFormat="1" applyFill="1" applyBorder="1" applyAlignment="1">
      <alignment horizontal="center"/>
    </xf>
    <xf numFmtId="0" fontId="0" fillId="37" borderId="48" xfId="0" applyNumberFormat="1" applyFill="1" applyBorder="1" applyAlignment="1">
      <alignment/>
    </xf>
    <xf numFmtId="0" fontId="0" fillId="37" borderId="40" xfId="0" applyNumberFormat="1" applyFill="1" applyBorder="1" applyAlignment="1">
      <alignment horizontal="center"/>
    </xf>
    <xf numFmtId="0" fontId="0" fillId="37" borderId="31" xfId="0" applyNumberFormat="1" applyFill="1" applyBorder="1" applyAlignment="1">
      <alignment horizontal="center"/>
    </xf>
    <xf numFmtId="14" fontId="0" fillId="37" borderId="31" xfId="0" applyNumberFormat="1" applyFill="1" applyBorder="1" applyAlignment="1">
      <alignment horizontal="center"/>
    </xf>
    <xf numFmtId="0" fontId="0" fillId="37" borderId="31" xfId="0" applyNumberFormat="1" applyFill="1" applyBorder="1" applyAlignment="1">
      <alignment/>
    </xf>
    <xf numFmtId="0" fontId="0" fillId="37" borderId="17" xfId="0" applyNumberFormat="1" applyFill="1" applyBorder="1" applyAlignment="1">
      <alignment horizontal="center"/>
    </xf>
    <xf numFmtId="0" fontId="4" fillId="37" borderId="44" xfId="0" applyNumberFormat="1" applyFont="1" applyFill="1" applyBorder="1" applyAlignment="1">
      <alignment horizontal="center"/>
    </xf>
    <xf numFmtId="14" fontId="4" fillId="37" borderId="37" xfId="0" applyNumberFormat="1" applyFont="1" applyFill="1" applyBorder="1" applyAlignment="1">
      <alignment horizontal="center"/>
    </xf>
    <xf numFmtId="0" fontId="0" fillId="37" borderId="28" xfId="0" applyNumberFormat="1" applyFont="1" applyFill="1" applyBorder="1" applyAlignment="1">
      <alignment horizontal="center"/>
    </xf>
    <xf numFmtId="14" fontId="0" fillId="37" borderId="38" xfId="0" applyNumberFormat="1" applyFont="1" applyFill="1" applyBorder="1" applyAlignment="1">
      <alignment horizontal="center"/>
    </xf>
    <xf numFmtId="0" fontId="0" fillId="37" borderId="16" xfId="0" applyNumberFormat="1" applyFont="1" applyFill="1" applyBorder="1" applyAlignment="1" quotePrefix="1">
      <alignment/>
    </xf>
    <xf numFmtId="14" fontId="0" fillId="37" borderId="36" xfId="0" applyNumberFormat="1" applyFill="1" applyBorder="1" applyAlignment="1">
      <alignment horizontal="center"/>
    </xf>
    <xf numFmtId="14" fontId="0" fillId="37" borderId="16" xfId="0" applyNumberFormat="1" applyFill="1" applyBorder="1" applyAlignment="1">
      <alignment horizontal="center"/>
    </xf>
    <xf numFmtId="0" fontId="0" fillId="2" borderId="0" xfId="0" applyNumberFormat="1" applyFont="1" applyAlignment="1">
      <alignment/>
    </xf>
    <xf numFmtId="0" fontId="0" fillId="38" borderId="36" xfId="0" applyNumberFormat="1" applyFill="1" applyBorder="1" applyAlignment="1">
      <alignment/>
    </xf>
    <xf numFmtId="0" fontId="0" fillId="38" borderId="40" xfId="0" applyNumberFormat="1" applyFill="1" applyBorder="1" applyAlignment="1">
      <alignment/>
    </xf>
    <xf numFmtId="0" fontId="0" fillId="38" borderId="39" xfId="0" applyNumberFormat="1" applyFill="1" applyBorder="1" applyAlignment="1">
      <alignment/>
    </xf>
    <xf numFmtId="0" fontId="0" fillId="38" borderId="16" xfId="0" applyNumberFormat="1" applyFont="1" applyFill="1" applyBorder="1" applyAlignment="1">
      <alignment/>
    </xf>
    <xf numFmtId="0" fontId="0" fillId="38" borderId="20" xfId="0" applyNumberFormat="1" applyFill="1" applyBorder="1" applyAlignment="1">
      <alignment horizontal="center"/>
    </xf>
    <xf numFmtId="0" fontId="0" fillId="36" borderId="0" xfId="0" applyNumberFormat="1" applyFont="1" applyFill="1" applyBorder="1" applyAlignment="1">
      <alignment/>
    </xf>
    <xf numFmtId="0" fontId="0" fillId="38" borderId="12" xfId="0" applyNumberFormat="1" applyFill="1" applyBorder="1" applyAlignment="1">
      <alignment/>
    </xf>
    <xf numFmtId="0" fontId="0" fillId="38" borderId="12" xfId="0" applyNumberFormat="1" applyFont="1" applyFill="1" applyBorder="1" applyAlignment="1">
      <alignment/>
    </xf>
    <xf numFmtId="0" fontId="0" fillId="38" borderId="13" xfId="0" applyNumberFormat="1" applyFill="1" applyBorder="1" applyAlignment="1">
      <alignment horizontal="center"/>
    </xf>
    <xf numFmtId="0" fontId="0" fillId="38" borderId="13" xfId="0" applyNumberFormat="1" applyFont="1" applyFill="1" applyBorder="1" applyAlignment="1">
      <alignment/>
    </xf>
    <xf numFmtId="0" fontId="0" fillId="38" borderId="32" xfId="0" applyNumberFormat="1" applyFill="1" applyBorder="1" applyAlignment="1">
      <alignment/>
    </xf>
    <xf numFmtId="0" fontId="0" fillId="38" borderId="19" xfId="0" applyNumberFormat="1" applyFill="1" applyBorder="1" applyAlignment="1">
      <alignment/>
    </xf>
    <xf numFmtId="0" fontId="0" fillId="38" borderId="21" xfId="0" applyNumberFormat="1" applyFont="1" applyFill="1" applyBorder="1" applyAlignment="1">
      <alignment/>
    </xf>
    <xf numFmtId="0" fontId="0" fillId="38" borderId="20" xfId="0" applyNumberFormat="1" applyFill="1" applyBorder="1" applyAlignment="1">
      <alignment/>
    </xf>
    <xf numFmtId="0" fontId="0" fillId="38" borderId="50" xfId="0" applyNumberFormat="1" applyFont="1" applyFill="1" applyBorder="1" applyAlignment="1">
      <alignment/>
    </xf>
    <xf numFmtId="0" fontId="0" fillId="38" borderId="17" xfId="0" applyNumberFormat="1" applyFont="1" applyFill="1" applyBorder="1" applyAlignment="1">
      <alignment/>
    </xf>
    <xf numFmtId="0" fontId="0" fillId="38" borderId="20" xfId="0" applyNumberFormat="1" applyFont="1" applyFill="1" applyBorder="1" applyAlignment="1">
      <alignment/>
    </xf>
    <xf numFmtId="0" fontId="0" fillId="38" borderId="47" xfId="0" applyNumberFormat="1" applyFont="1" applyFill="1" applyBorder="1" applyAlignment="1">
      <alignment/>
    </xf>
    <xf numFmtId="0" fontId="0" fillId="38" borderId="36" xfId="0" applyNumberFormat="1" applyFont="1" applyFill="1" applyBorder="1" applyAlignment="1">
      <alignment horizontal="center"/>
    </xf>
    <xf numFmtId="0" fontId="0" fillId="38" borderId="16" xfId="0" applyNumberFormat="1" applyFont="1" applyFill="1" applyBorder="1" applyAlignment="1">
      <alignment horizontal="center"/>
    </xf>
    <xf numFmtId="0" fontId="0" fillId="38" borderId="41" xfId="0" applyNumberFormat="1" applyFont="1" applyFill="1" applyBorder="1" applyAlignment="1" quotePrefix="1">
      <alignment/>
    </xf>
    <xf numFmtId="0" fontId="0" fillId="38" borderId="42" xfId="0" applyNumberFormat="1" applyFont="1" applyFill="1" applyBorder="1" applyAlignment="1">
      <alignment/>
    </xf>
    <xf numFmtId="0" fontId="0" fillId="38" borderId="32" xfId="0" applyNumberFormat="1" applyFont="1" applyFill="1" applyBorder="1" applyAlignment="1" quotePrefix="1">
      <alignment/>
    </xf>
    <xf numFmtId="0" fontId="0" fillId="38" borderId="39" xfId="0" applyNumberFormat="1" applyFont="1" applyFill="1" applyBorder="1" applyAlignment="1">
      <alignment/>
    </xf>
    <xf numFmtId="0" fontId="0" fillId="38" borderId="37" xfId="0" applyNumberFormat="1" applyFont="1" applyFill="1" applyBorder="1" applyAlignment="1">
      <alignment horizontal="center"/>
    </xf>
    <xf numFmtId="0" fontId="0" fillId="38" borderId="16" xfId="0" applyNumberFormat="1" applyFill="1" applyBorder="1" applyAlignment="1">
      <alignment horizontal="center"/>
    </xf>
    <xf numFmtId="0" fontId="0" fillId="38" borderId="41" xfId="0" applyNumberFormat="1" applyFont="1" applyFill="1" applyBorder="1" applyAlignment="1">
      <alignment/>
    </xf>
    <xf numFmtId="0" fontId="0" fillId="38" borderId="38" xfId="0" applyNumberFormat="1" applyFont="1" applyFill="1" applyBorder="1" applyAlignment="1">
      <alignment horizontal="center"/>
    </xf>
    <xf numFmtId="0" fontId="0" fillId="38" borderId="14" xfId="0" applyNumberFormat="1" applyFont="1" applyFill="1" applyBorder="1" applyAlignment="1">
      <alignment/>
    </xf>
    <xf numFmtId="0" fontId="0" fillId="38" borderId="13" xfId="0" applyNumberFormat="1" applyFill="1" applyBorder="1" applyAlignment="1">
      <alignment/>
    </xf>
    <xf numFmtId="0" fontId="0" fillId="38" borderId="12" xfId="0" applyNumberFormat="1" applyFill="1" applyBorder="1" applyAlignment="1">
      <alignment horizontal="center"/>
    </xf>
    <xf numFmtId="0" fontId="0" fillId="38" borderId="13" xfId="0" applyNumberFormat="1" applyFont="1" applyFill="1" applyBorder="1" applyAlignment="1" quotePrefix="1">
      <alignment/>
    </xf>
    <xf numFmtId="0" fontId="0" fillId="36" borderId="37" xfId="0" applyNumberFormat="1" applyFont="1" applyFill="1" applyBorder="1" applyAlignment="1">
      <alignment horizontal="center"/>
    </xf>
    <xf numFmtId="0" fontId="4" fillId="36" borderId="0" xfId="0" applyNumberFormat="1" applyFont="1" applyFill="1" applyAlignment="1">
      <alignment/>
    </xf>
    <xf numFmtId="0" fontId="0" fillId="36" borderId="38" xfId="0" applyNumberFormat="1" applyFont="1" applyFill="1" applyBorder="1" applyAlignment="1">
      <alignment horizontal="center"/>
    </xf>
    <xf numFmtId="0" fontId="0" fillId="36" borderId="21" xfId="0" applyNumberFormat="1" applyFill="1" applyBorder="1" applyAlignment="1">
      <alignment/>
    </xf>
    <xf numFmtId="0" fontId="0" fillId="36" borderId="21" xfId="0" applyNumberFormat="1" applyFill="1" applyBorder="1" applyAlignment="1" quotePrefix="1">
      <alignment/>
    </xf>
    <xf numFmtId="0" fontId="0" fillId="38" borderId="19" xfId="0" applyNumberFormat="1" applyFont="1" applyFill="1" applyBorder="1" applyAlignment="1">
      <alignment/>
    </xf>
    <xf numFmtId="0" fontId="0" fillId="38" borderId="32" xfId="0" applyNumberFormat="1" applyFont="1" applyFill="1" applyBorder="1" applyAlignment="1">
      <alignment/>
    </xf>
    <xf numFmtId="0" fontId="0" fillId="36" borderId="31" xfId="0" applyNumberFormat="1" applyFont="1" applyFill="1" applyBorder="1" applyAlignment="1">
      <alignment/>
    </xf>
    <xf numFmtId="0" fontId="0" fillId="37" borderId="50" xfId="0" applyNumberFormat="1" applyFill="1" applyBorder="1" applyAlignment="1">
      <alignment/>
    </xf>
    <xf numFmtId="0" fontId="0" fillId="37" borderId="47" xfId="0" applyNumberFormat="1" applyFill="1" applyBorder="1" applyAlignment="1">
      <alignment/>
    </xf>
    <xf numFmtId="0" fontId="0" fillId="37" borderId="28" xfId="0" applyNumberFormat="1" applyFont="1" applyFill="1" applyBorder="1" applyAlignment="1">
      <alignment/>
    </xf>
    <xf numFmtId="0" fontId="0" fillId="36" borderId="17" xfId="0" applyNumberFormat="1" applyFont="1" applyFill="1" applyBorder="1" applyAlignment="1">
      <alignment/>
    </xf>
    <xf numFmtId="0" fontId="0" fillId="37" borderId="32" xfId="0" applyNumberFormat="1" applyFont="1" applyFill="1" applyBorder="1" applyAlignment="1">
      <alignment/>
    </xf>
    <xf numFmtId="0" fontId="0" fillId="36" borderId="50" xfId="0" applyNumberFormat="1" applyFont="1" applyFill="1" applyBorder="1" applyAlignment="1">
      <alignment/>
    </xf>
    <xf numFmtId="0" fontId="0" fillId="36" borderId="47" xfId="0" applyNumberFormat="1" applyFont="1" applyFill="1" applyBorder="1" applyAlignment="1">
      <alignment/>
    </xf>
    <xf numFmtId="0" fontId="0" fillId="37" borderId="41" xfId="0" applyNumberFormat="1" applyFill="1" applyBorder="1" applyAlignment="1">
      <alignment horizontal="center"/>
    </xf>
    <xf numFmtId="0" fontId="0" fillId="37" borderId="28" xfId="0" applyNumberFormat="1" applyFill="1" applyBorder="1" applyAlignment="1">
      <alignment/>
    </xf>
    <xf numFmtId="0" fontId="0" fillId="37" borderId="32" xfId="0" applyNumberFormat="1" applyFont="1" applyFill="1" applyBorder="1" applyAlignment="1" quotePrefix="1">
      <alignment/>
    </xf>
    <xf numFmtId="0" fontId="4" fillId="37" borderId="28" xfId="0" applyNumberFormat="1" applyFont="1" applyFill="1" applyBorder="1" applyAlignment="1">
      <alignment horizontal="center"/>
    </xf>
    <xf numFmtId="0" fontId="0" fillId="37" borderId="12" xfId="0" applyNumberFormat="1" applyFont="1" applyFill="1" applyBorder="1" applyAlignment="1">
      <alignment horizontal="center"/>
    </xf>
    <xf numFmtId="0" fontId="0" fillId="37" borderId="12" xfId="0" applyNumberFormat="1" applyFont="1" applyFill="1" applyBorder="1" applyAlignment="1">
      <alignment horizontal="left"/>
    </xf>
    <xf numFmtId="0" fontId="0" fillId="37" borderId="19" xfId="0" applyNumberFormat="1" applyFont="1" applyFill="1" applyBorder="1" applyAlignment="1">
      <alignment/>
    </xf>
    <xf numFmtId="14" fontId="0" fillId="37" borderId="49" xfId="0" applyNumberFormat="1" applyFill="1" applyBorder="1" applyAlignment="1">
      <alignment horizontal="center"/>
    </xf>
    <xf numFmtId="0" fontId="4" fillId="37" borderId="20" xfId="0" applyNumberFormat="1" applyFont="1" applyFill="1" applyBorder="1" applyAlignment="1">
      <alignment horizontal="center"/>
    </xf>
    <xf numFmtId="14" fontId="0" fillId="37" borderId="30" xfId="0" applyNumberFormat="1" applyFill="1" applyBorder="1" applyAlignment="1">
      <alignment horizontal="center"/>
    </xf>
    <xf numFmtId="0" fontId="0" fillId="36" borderId="29" xfId="0" applyNumberFormat="1" applyFont="1" applyFill="1" applyBorder="1" applyAlignment="1">
      <alignment horizontal="center"/>
    </xf>
    <xf numFmtId="0" fontId="0" fillId="36" borderId="29" xfId="0" applyNumberFormat="1" applyFill="1" applyBorder="1" applyAlignment="1">
      <alignment horizontal="center"/>
    </xf>
    <xf numFmtId="0" fontId="0" fillId="36" borderId="32" xfId="0" applyNumberFormat="1" applyFont="1" applyFill="1" applyBorder="1" applyAlignment="1" quotePrefix="1">
      <alignment/>
    </xf>
    <xf numFmtId="14" fontId="0" fillId="39" borderId="12" xfId="0" applyNumberFormat="1" applyFill="1" applyBorder="1" applyAlignment="1">
      <alignment horizontal="center"/>
    </xf>
    <xf numFmtId="14" fontId="0" fillId="39" borderId="36" xfId="0" applyNumberFormat="1" applyFill="1" applyBorder="1" applyAlignment="1">
      <alignment horizontal="center"/>
    </xf>
    <xf numFmtId="14" fontId="0" fillId="39" borderId="16" xfId="0" applyNumberFormat="1" applyFill="1" applyBorder="1" applyAlignment="1">
      <alignment horizontal="center"/>
    </xf>
    <xf numFmtId="14" fontId="0" fillId="39" borderId="13" xfId="0" applyNumberFormat="1" applyFill="1" applyBorder="1" applyAlignment="1">
      <alignment horizontal="center"/>
    </xf>
    <xf numFmtId="0" fontId="0" fillId="39" borderId="19" xfId="0" applyNumberFormat="1" applyFill="1" applyBorder="1" applyAlignment="1">
      <alignment horizontal="center"/>
    </xf>
    <xf numFmtId="14" fontId="0" fillId="39" borderId="19" xfId="0" applyNumberFormat="1" applyFill="1" applyBorder="1" applyAlignment="1">
      <alignment horizontal="center"/>
    </xf>
    <xf numFmtId="0" fontId="0" fillId="39" borderId="48" xfId="0" applyNumberFormat="1" applyFill="1" applyBorder="1" applyAlignment="1">
      <alignment/>
    </xf>
    <xf numFmtId="0" fontId="0" fillId="39" borderId="19" xfId="0" applyNumberFormat="1" applyFill="1" applyBorder="1" applyAlignment="1">
      <alignment/>
    </xf>
    <xf numFmtId="0" fontId="0" fillId="39" borderId="50" xfId="0" applyNumberFormat="1" applyFill="1" applyBorder="1" applyAlignment="1">
      <alignment/>
    </xf>
    <xf numFmtId="0" fontId="0" fillId="39" borderId="20" xfId="0" applyNumberFormat="1" applyFill="1" applyBorder="1" applyAlignment="1">
      <alignment horizontal="center"/>
    </xf>
    <xf numFmtId="14" fontId="0" fillId="39" borderId="20" xfId="0" applyNumberFormat="1" applyFill="1" applyBorder="1" applyAlignment="1">
      <alignment horizontal="center"/>
    </xf>
    <xf numFmtId="0" fontId="0" fillId="39" borderId="31" xfId="0" applyNumberFormat="1" applyFill="1" applyBorder="1" applyAlignment="1">
      <alignment/>
    </xf>
    <xf numFmtId="0" fontId="0" fillId="39" borderId="20" xfId="0" applyNumberFormat="1" applyFont="1" applyFill="1" applyBorder="1" applyAlignment="1">
      <alignment horizontal="center"/>
    </xf>
    <xf numFmtId="0" fontId="0" fillId="39" borderId="20" xfId="0" applyNumberFormat="1" applyFont="1" applyFill="1" applyBorder="1" applyAlignment="1">
      <alignment/>
    </xf>
    <xf numFmtId="0" fontId="0" fillId="39" borderId="47" xfId="0" applyNumberFormat="1" applyFill="1" applyBorder="1" applyAlignment="1">
      <alignment/>
    </xf>
    <xf numFmtId="0" fontId="1" fillId="2" borderId="33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showOutlineSymbols="0" zoomScale="75" zoomScaleNormal="75" zoomScalePageLayoutView="0" workbookViewId="0" topLeftCell="A1">
      <pane xSplit="4" ySplit="8" topLeftCell="E2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52" sqref="F52"/>
    </sheetView>
  </sheetViews>
  <sheetFormatPr defaultColWidth="11.4453125" defaultRowHeight="15"/>
  <cols>
    <col min="1" max="1" width="17.6640625" style="0" customWidth="1"/>
    <col min="2" max="2" width="4.6640625" style="0" customWidth="1"/>
    <col min="3" max="3" width="10.4453125" style="0" bestFit="1" customWidth="1"/>
    <col min="4" max="4" width="1.66796875" style="0" customWidth="1"/>
    <col min="5" max="5" width="8.6640625" style="0" customWidth="1"/>
    <col min="6" max="6" width="23.77734375" style="0" customWidth="1"/>
    <col min="7" max="7" width="21.88671875" style="0" customWidth="1"/>
    <col min="8" max="8" width="20.6640625" style="0" customWidth="1"/>
    <col min="9" max="9" width="1.66796875" style="67" customWidth="1"/>
    <col min="10" max="10" width="8.6640625" style="0" customWidth="1"/>
    <col min="11" max="11" width="23.6640625" style="0" customWidth="1"/>
    <col min="12" max="12" width="21.88671875" style="0" customWidth="1"/>
    <col min="13" max="13" width="21.77734375" style="0" customWidth="1"/>
  </cols>
  <sheetData>
    <row r="1" spans="1:13" ht="30">
      <c r="A1" s="1" t="s">
        <v>87</v>
      </c>
      <c r="B1" s="2"/>
      <c r="C1" s="3"/>
      <c r="D1" s="3"/>
      <c r="E1" s="3"/>
      <c r="F1" s="3"/>
      <c r="G1" s="3"/>
      <c r="H1" s="3"/>
      <c r="I1" s="134"/>
      <c r="J1" s="3"/>
      <c r="K1" s="3"/>
      <c r="L1" s="3"/>
      <c r="M1" s="3"/>
    </row>
    <row r="2" ht="16.5" customHeight="1"/>
    <row r="3" spans="1:13" ht="16.5" customHeight="1">
      <c r="A3" s="4" t="str">
        <f>"Overzicht kerkdiensten in het 1e kwartaal van "&amp;FIXED([0]!JAAR,0,TRUE)</f>
        <v>Overzicht kerkdiensten in het 1e kwartaal van 2018</v>
      </c>
      <c r="B3" s="4"/>
      <c r="C3" s="4"/>
      <c r="D3" s="4"/>
      <c r="E3" s="4"/>
      <c r="F3" s="4"/>
      <c r="G3" s="4"/>
      <c r="H3" s="4"/>
      <c r="I3" s="135"/>
      <c r="J3" s="4"/>
      <c r="K3" s="4"/>
      <c r="L3" s="4"/>
      <c r="M3" s="4"/>
    </row>
    <row r="4" spans="1:13" ht="16.5" customHeight="1">
      <c r="A4" s="4"/>
      <c r="B4" s="4"/>
      <c r="C4" s="4"/>
      <c r="D4" s="4"/>
      <c r="E4" s="4"/>
      <c r="F4" s="4"/>
      <c r="G4" s="4"/>
      <c r="H4" s="4"/>
      <c r="I4" s="135"/>
      <c r="J4" s="4"/>
      <c r="K4" s="4"/>
      <c r="L4" s="4"/>
      <c r="M4" s="4"/>
    </row>
    <row r="5" ht="16.5" customHeight="1"/>
    <row r="6" spans="5:13" ht="16.5" customHeight="1">
      <c r="E6" s="309" t="s">
        <v>0</v>
      </c>
      <c r="F6" s="310"/>
      <c r="G6" s="310"/>
      <c r="H6" s="311"/>
      <c r="I6" s="136"/>
      <c r="J6" s="309" t="s">
        <v>1</v>
      </c>
      <c r="K6" s="310"/>
      <c r="L6" s="310"/>
      <c r="M6" s="311"/>
    </row>
    <row r="7" ht="16.5" customHeight="1">
      <c r="A7" s="5"/>
    </row>
    <row r="8" spans="3:16" ht="16.5" customHeight="1">
      <c r="C8" s="6" t="s">
        <v>2</v>
      </c>
      <c r="D8" s="5"/>
      <c r="E8" s="6" t="s">
        <v>3</v>
      </c>
      <c r="F8" s="7" t="s">
        <v>4</v>
      </c>
      <c r="G8" s="7" t="s">
        <v>5</v>
      </c>
      <c r="H8" s="7" t="s">
        <v>6</v>
      </c>
      <c r="I8" s="116"/>
      <c r="J8" s="6" t="s">
        <v>3</v>
      </c>
      <c r="K8" s="7" t="s">
        <v>4</v>
      </c>
      <c r="L8" s="7" t="s">
        <v>5</v>
      </c>
      <c r="M8" s="7" t="s">
        <v>6</v>
      </c>
      <c r="O8" s="8"/>
      <c r="P8" s="8"/>
    </row>
    <row r="9" spans="1:16" ht="16.5" customHeight="1">
      <c r="A9" s="7" t="s">
        <v>7</v>
      </c>
      <c r="B9" s="9"/>
      <c r="C9" s="14"/>
      <c r="E9" s="10"/>
      <c r="F9" s="10"/>
      <c r="G9" s="10"/>
      <c r="H9" s="10"/>
      <c r="J9" s="10"/>
      <c r="K9" s="10"/>
      <c r="L9" s="10"/>
      <c r="M9" s="10"/>
      <c r="O9" s="8"/>
      <c r="P9" s="8"/>
    </row>
    <row r="10" spans="1:16" ht="16.5" customHeight="1">
      <c r="A10" s="5"/>
      <c r="B10" s="78"/>
      <c r="C10" s="142"/>
      <c r="D10" s="77"/>
      <c r="E10" s="62"/>
      <c r="F10" s="62"/>
      <c r="G10" s="76"/>
      <c r="H10" s="72"/>
      <c r="I10" s="77"/>
      <c r="J10" s="62"/>
      <c r="K10" s="62"/>
      <c r="L10" s="62"/>
      <c r="M10" s="63"/>
      <c r="O10" s="21"/>
      <c r="P10" s="8"/>
    </row>
    <row r="11" spans="1:16" ht="16.5" customHeight="1">
      <c r="A11" s="5" t="s">
        <v>11</v>
      </c>
      <c r="B11" s="144" t="s">
        <v>76</v>
      </c>
      <c r="C11" s="143">
        <v>43101</v>
      </c>
      <c r="D11" s="80"/>
      <c r="E11" s="64" t="s">
        <v>38</v>
      </c>
      <c r="F11" s="110" t="s">
        <v>36</v>
      </c>
      <c r="G11" s="121"/>
      <c r="H11" s="73"/>
      <c r="I11" s="80"/>
      <c r="J11" s="64" t="s">
        <v>40</v>
      </c>
      <c r="K11" s="110" t="s">
        <v>36</v>
      </c>
      <c r="L11" s="110"/>
      <c r="M11" s="65"/>
      <c r="O11" s="8"/>
      <c r="P11" s="8"/>
    </row>
    <row r="12" spans="1:16" ht="16.5" customHeight="1">
      <c r="A12" s="5"/>
      <c r="B12" s="194"/>
      <c r="C12" s="203"/>
      <c r="D12" s="204"/>
      <c r="E12" s="168"/>
      <c r="F12" s="168"/>
      <c r="G12" s="168"/>
      <c r="H12" s="168"/>
      <c r="J12" s="66"/>
      <c r="K12" s="66"/>
      <c r="L12" s="66"/>
      <c r="M12" s="101"/>
      <c r="O12" s="8"/>
      <c r="P12" s="8"/>
    </row>
    <row r="13" spans="1:16" ht="16.5" customHeight="1">
      <c r="A13" s="5" t="s">
        <v>77</v>
      </c>
      <c r="B13" s="170" t="s">
        <v>13</v>
      </c>
      <c r="C13" s="205">
        <v>43107</v>
      </c>
      <c r="D13" s="206"/>
      <c r="E13" s="170" t="s">
        <v>12</v>
      </c>
      <c r="F13" s="193" t="s">
        <v>89</v>
      </c>
      <c r="G13" s="171" t="s">
        <v>90</v>
      </c>
      <c r="H13" s="193"/>
      <c r="J13" s="70" t="s">
        <v>10</v>
      </c>
      <c r="K13" s="109" t="s">
        <v>36</v>
      </c>
      <c r="L13" s="109"/>
      <c r="M13" s="101"/>
      <c r="O13" s="8"/>
      <c r="P13" s="8"/>
    </row>
    <row r="14" spans="1:16" ht="16.5" customHeight="1">
      <c r="A14" s="5"/>
      <c r="B14" s="194"/>
      <c r="C14" s="203"/>
      <c r="D14" s="204"/>
      <c r="E14" s="168"/>
      <c r="F14" s="168"/>
      <c r="G14" s="168"/>
      <c r="H14" s="168"/>
      <c r="J14" s="240"/>
      <c r="K14" s="240"/>
      <c r="L14" s="244"/>
      <c r="M14" s="271"/>
      <c r="O14" s="8"/>
      <c r="P14" s="8"/>
    </row>
    <row r="15" spans="2:16" ht="16.5" customHeight="1">
      <c r="B15" s="170" t="s">
        <v>13</v>
      </c>
      <c r="C15" s="205">
        <v>43114</v>
      </c>
      <c r="D15" s="206"/>
      <c r="E15" s="170" t="s">
        <v>38</v>
      </c>
      <c r="F15" s="192" t="s">
        <v>102</v>
      </c>
      <c r="G15" s="171" t="s">
        <v>103</v>
      </c>
      <c r="H15" s="193"/>
      <c r="J15" s="242" t="s">
        <v>10</v>
      </c>
      <c r="K15" s="241" t="s">
        <v>58</v>
      </c>
      <c r="L15" s="272" t="s">
        <v>60</v>
      </c>
      <c r="M15" s="250"/>
      <c r="O15" s="8"/>
      <c r="P15" s="8"/>
    </row>
    <row r="16" spans="1:16" ht="16.5" customHeight="1">
      <c r="A16" s="5"/>
      <c r="B16" s="84"/>
      <c r="C16" s="126"/>
      <c r="D16" s="67"/>
      <c r="E16" s="66"/>
      <c r="F16" s="66"/>
      <c r="G16" s="66"/>
      <c r="H16" s="66"/>
      <c r="J16" s="71"/>
      <c r="K16" s="141"/>
      <c r="L16" s="72"/>
      <c r="M16" s="101" t="s">
        <v>48</v>
      </c>
      <c r="O16" s="8"/>
      <c r="P16" s="8"/>
    </row>
    <row r="17" spans="1:16" ht="16.5" customHeight="1">
      <c r="A17" s="5"/>
      <c r="B17" s="70" t="s">
        <v>13</v>
      </c>
      <c r="C17" s="127">
        <v>43121</v>
      </c>
      <c r="D17" s="68"/>
      <c r="E17" s="70" t="s">
        <v>38</v>
      </c>
      <c r="F17" s="119" t="s">
        <v>58</v>
      </c>
      <c r="G17" s="109" t="s">
        <v>60</v>
      </c>
      <c r="H17" s="109" t="s">
        <v>142</v>
      </c>
      <c r="J17" s="152" t="s">
        <v>39</v>
      </c>
      <c r="K17" s="273" t="s">
        <v>36</v>
      </c>
      <c r="L17" s="113"/>
      <c r="M17" s="101" t="s">
        <v>59</v>
      </c>
      <c r="O17" s="8"/>
      <c r="P17" s="8"/>
    </row>
    <row r="18" spans="1:16" ht="16.5" customHeight="1">
      <c r="A18" s="5"/>
      <c r="B18" s="194"/>
      <c r="C18" s="203"/>
      <c r="D18" s="204"/>
      <c r="E18" s="168"/>
      <c r="F18" s="168"/>
      <c r="G18" s="168"/>
      <c r="H18" s="168" t="s">
        <v>50</v>
      </c>
      <c r="J18" s="66"/>
      <c r="K18" s="66"/>
      <c r="L18" s="71"/>
      <c r="M18" s="31"/>
      <c r="O18" s="8"/>
      <c r="P18" s="8"/>
    </row>
    <row r="19" spans="1:16" ht="16.5" customHeight="1">
      <c r="A19" s="5"/>
      <c r="B19" s="170" t="s">
        <v>13</v>
      </c>
      <c r="C19" s="205">
        <v>43128</v>
      </c>
      <c r="D19" s="206"/>
      <c r="E19" s="170" t="s">
        <v>38</v>
      </c>
      <c r="F19" s="171" t="s">
        <v>92</v>
      </c>
      <c r="G19" s="202" t="s">
        <v>93</v>
      </c>
      <c r="H19" s="171" t="s">
        <v>59</v>
      </c>
      <c r="J19" s="70" t="s">
        <v>39</v>
      </c>
      <c r="K19" s="109" t="s">
        <v>36</v>
      </c>
      <c r="L19" s="122"/>
      <c r="M19" s="30"/>
      <c r="O19" s="8"/>
      <c r="P19" s="8"/>
    </row>
    <row r="20" spans="1:16" ht="16.5" customHeight="1" hidden="1">
      <c r="A20" s="5"/>
      <c r="B20" s="84"/>
      <c r="C20" s="126"/>
      <c r="D20" s="67"/>
      <c r="E20" s="66"/>
      <c r="F20" s="66"/>
      <c r="G20" s="66"/>
      <c r="H20" s="66"/>
      <c r="J20" s="66"/>
      <c r="K20" s="66"/>
      <c r="L20" s="66"/>
      <c r="M20" s="66"/>
      <c r="O20" s="8"/>
      <c r="P20" s="8"/>
    </row>
    <row r="21" spans="1:16" ht="16.5" customHeight="1" hidden="1">
      <c r="A21" s="5"/>
      <c r="B21" s="84"/>
      <c r="C21" s="84"/>
      <c r="D21" s="75"/>
      <c r="E21" s="66"/>
      <c r="F21" s="75"/>
      <c r="G21" s="66"/>
      <c r="H21" s="66"/>
      <c r="J21" s="66"/>
      <c r="K21" s="66"/>
      <c r="L21" s="66"/>
      <c r="M21" s="66"/>
      <c r="O21" s="8"/>
      <c r="P21" s="8"/>
    </row>
    <row r="22" spans="1:16" ht="16.5" customHeight="1">
      <c r="A22" s="5"/>
      <c r="B22" s="132"/>
      <c r="C22" s="150"/>
      <c r="D22" s="77"/>
      <c r="E22" s="62"/>
      <c r="F22" s="77"/>
      <c r="G22" s="77"/>
      <c r="H22" s="72"/>
      <c r="I22" s="77"/>
      <c r="J22" s="76"/>
      <c r="K22" s="77"/>
      <c r="L22" s="77"/>
      <c r="M22" s="72"/>
      <c r="O22" s="8"/>
      <c r="P22" s="8"/>
    </row>
    <row r="23" spans="1:16" ht="16.5" customHeight="1">
      <c r="A23" s="5"/>
      <c r="B23" s="133"/>
      <c r="C23" s="149"/>
      <c r="D23" s="80"/>
      <c r="E23" s="64"/>
      <c r="F23" s="80"/>
      <c r="G23" s="80"/>
      <c r="H23" s="73"/>
      <c r="I23" s="80"/>
      <c r="J23" s="79"/>
      <c r="K23" s="80"/>
      <c r="L23" s="80"/>
      <c r="M23" s="73"/>
      <c r="O23" s="8"/>
      <c r="P23" s="8"/>
    </row>
    <row r="24" spans="1:16" ht="16.5" customHeight="1">
      <c r="A24" s="7" t="s">
        <v>14</v>
      </c>
      <c r="B24" s="108"/>
      <c r="C24" s="151"/>
      <c r="D24" s="75"/>
      <c r="E24" s="66"/>
      <c r="F24" s="66"/>
      <c r="G24" s="71"/>
      <c r="H24" s="148" t="s">
        <v>50</v>
      </c>
      <c r="I24" s="207"/>
      <c r="J24" s="66"/>
      <c r="K24" s="66"/>
      <c r="L24" s="71"/>
      <c r="M24" s="83"/>
      <c r="O24" s="8"/>
      <c r="P24" s="8"/>
    </row>
    <row r="25" spans="1:16" ht="16.5" customHeight="1">
      <c r="A25" s="5"/>
      <c r="B25" s="152" t="s">
        <v>13</v>
      </c>
      <c r="C25" s="143">
        <v>43135</v>
      </c>
      <c r="D25" s="80"/>
      <c r="E25" s="81" t="s">
        <v>12</v>
      </c>
      <c r="F25" s="110" t="s">
        <v>58</v>
      </c>
      <c r="G25" s="121" t="s">
        <v>60</v>
      </c>
      <c r="H25" s="113" t="s">
        <v>60</v>
      </c>
      <c r="I25" s="178"/>
      <c r="J25" s="81" t="s">
        <v>10</v>
      </c>
      <c r="K25" s="109" t="s">
        <v>36</v>
      </c>
      <c r="L25" s="121"/>
      <c r="M25" s="73"/>
      <c r="O25" s="8"/>
      <c r="P25" s="8"/>
    </row>
    <row r="26" spans="2:16" ht="16.5" customHeight="1">
      <c r="B26" s="194"/>
      <c r="C26" s="203"/>
      <c r="D26" s="204"/>
      <c r="E26" s="168"/>
      <c r="F26" s="168"/>
      <c r="G26" s="172"/>
      <c r="H26" s="185"/>
      <c r="J26" s="240"/>
      <c r="K26" s="240"/>
      <c r="L26" s="244"/>
      <c r="M26" s="245"/>
      <c r="O26" s="8"/>
      <c r="P26" s="8"/>
    </row>
    <row r="27" spans="1:16" ht="16.5" customHeight="1">
      <c r="A27" s="5" t="s">
        <v>78</v>
      </c>
      <c r="B27" s="170" t="s">
        <v>13</v>
      </c>
      <c r="C27" s="205">
        <v>43142</v>
      </c>
      <c r="D27" s="206"/>
      <c r="E27" s="170" t="s">
        <v>38</v>
      </c>
      <c r="F27" s="171" t="s">
        <v>94</v>
      </c>
      <c r="G27" s="208" t="s">
        <v>95</v>
      </c>
      <c r="H27" s="179"/>
      <c r="J27" s="242" t="s">
        <v>39</v>
      </c>
      <c r="K27" s="243" t="s">
        <v>100</v>
      </c>
      <c r="L27" s="246" t="s">
        <v>101</v>
      </c>
      <c r="M27" s="247"/>
      <c r="O27" s="8"/>
      <c r="P27" s="8"/>
    </row>
    <row r="28" spans="1:16" ht="16.5" customHeight="1">
      <c r="A28" s="5"/>
      <c r="B28" s="194"/>
      <c r="C28" s="203"/>
      <c r="D28" s="204"/>
      <c r="E28" s="168"/>
      <c r="F28" s="168"/>
      <c r="G28" s="172"/>
      <c r="H28" s="169"/>
      <c r="J28" s="66"/>
      <c r="K28" s="66"/>
      <c r="L28" s="66"/>
      <c r="M28" s="101"/>
      <c r="O28" s="8"/>
      <c r="P28" s="8"/>
    </row>
    <row r="29" spans="1:16" ht="16.5" customHeight="1">
      <c r="A29" s="5" t="s">
        <v>77</v>
      </c>
      <c r="B29" s="170" t="s">
        <v>13</v>
      </c>
      <c r="C29" s="205">
        <v>43149</v>
      </c>
      <c r="D29" s="206"/>
      <c r="E29" s="170" t="s">
        <v>12</v>
      </c>
      <c r="F29" s="171" t="s">
        <v>96</v>
      </c>
      <c r="G29" s="208" t="s">
        <v>97</v>
      </c>
      <c r="H29" s="168"/>
      <c r="J29" s="70" t="s">
        <v>10</v>
      </c>
      <c r="K29" s="109" t="s">
        <v>36</v>
      </c>
      <c r="L29" s="109"/>
      <c r="M29" s="101"/>
      <c r="O29" s="8"/>
      <c r="P29" s="8"/>
    </row>
    <row r="30" spans="1:16" ht="16.5" customHeight="1">
      <c r="A30" s="5"/>
      <c r="B30" s="194"/>
      <c r="C30" s="203"/>
      <c r="D30" s="204"/>
      <c r="E30" s="168"/>
      <c r="F30" s="168"/>
      <c r="G30" s="172"/>
      <c r="H30" s="173" t="s">
        <v>65</v>
      </c>
      <c r="I30" s="204"/>
      <c r="J30" s="66"/>
      <c r="K30" s="66"/>
      <c r="L30" s="71"/>
      <c r="M30" s="72"/>
      <c r="O30" s="8"/>
      <c r="P30" s="8"/>
    </row>
    <row r="31" spans="1:16" ht="16.5" customHeight="1">
      <c r="A31" s="5"/>
      <c r="B31" s="170" t="s">
        <v>13</v>
      </c>
      <c r="C31" s="205">
        <v>43156</v>
      </c>
      <c r="D31" s="206"/>
      <c r="E31" s="170" t="s">
        <v>12</v>
      </c>
      <c r="F31" s="171" t="s">
        <v>98</v>
      </c>
      <c r="G31" s="208" t="s">
        <v>99</v>
      </c>
      <c r="H31" s="175" t="s">
        <v>59</v>
      </c>
      <c r="I31" s="204"/>
      <c r="J31" s="70" t="s">
        <v>10</v>
      </c>
      <c r="K31" s="69" t="s">
        <v>36</v>
      </c>
      <c r="L31" s="270"/>
      <c r="M31" s="73"/>
      <c r="O31" s="8"/>
      <c r="P31" s="8"/>
    </row>
    <row r="32" spans="1:16" ht="16.5" customHeight="1">
      <c r="A32" s="5"/>
      <c r="B32" s="84"/>
      <c r="C32" s="126"/>
      <c r="D32" s="67"/>
      <c r="E32" s="66"/>
      <c r="F32" s="66"/>
      <c r="G32" s="66"/>
      <c r="H32" s="66"/>
      <c r="J32" s="66"/>
      <c r="K32" s="66"/>
      <c r="L32" s="66"/>
      <c r="M32" s="66"/>
      <c r="O32" s="8"/>
      <c r="P32" s="8"/>
    </row>
    <row r="33" spans="1:16" ht="16.5" customHeight="1">
      <c r="A33" s="5"/>
      <c r="B33" s="70"/>
      <c r="C33" s="127"/>
      <c r="D33" s="68"/>
      <c r="E33" s="69"/>
      <c r="F33" s="68"/>
      <c r="G33" s="69"/>
      <c r="H33" s="69"/>
      <c r="J33" s="69"/>
      <c r="K33" s="68"/>
      <c r="L33" s="69"/>
      <c r="M33" s="66"/>
      <c r="O33" s="8"/>
      <c r="P33" s="8"/>
    </row>
    <row r="34" spans="1:16" ht="16.5" customHeight="1">
      <c r="A34" s="7" t="s">
        <v>15</v>
      </c>
      <c r="B34" s="84"/>
      <c r="C34" s="126"/>
      <c r="D34" s="67"/>
      <c r="E34" s="66"/>
      <c r="F34" s="66"/>
      <c r="G34" s="66"/>
      <c r="H34" s="66"/>
      <c r="I34" s="204"/>
      <c r="J34" s="66"/>
      <c r="K34" s="66"/>
      <c r="L34" s="71"/>
      <c r="M34" s="72"/>
      <c r="O34" s="8"/>
      <c r="P34" s="8"/>
    </row>
    <row r="35" spans="1:16" ht="15.75" customHeight="1">
      <c r="A35" s="60"/>
      <c r="B35" s="70" t="s">
        <v>13</v>
      </c>
      <c r="C35" s="127">
        <v>43163</v>
      </c>
      <c r="D35" s="68"/>
      <c r="E35" s="70" t="s">
        <v>12</v>
      </c>
      <c r="F35" s="68" t="s">
        <v>58</v>
      </c>
      <c r="G35" s="109" t="s">
        <v>60</v>
      </c>
      <c r="H35" s="69"/>
      <c r="I35" s="204"/>
      <c r="J35" s="70" t="s">
        <v>10</v>
      </c>
      <c r="K35" s="119" t="s">
        <v>36</v>
      </c>
      <c r="L35" s="122"/>
      <c r="M35" s="73"/>
      <c r="O35" s="8"/>
      <c r="P35" s="8"/>
    </row>
    <row r="36" spans="2:16" ht="2.25" customHeight="1" hidden="1">
      <c r="B36" s="67"/>
      <c r="C36" s="67"/>
      <c r="D36" s="67"/>
      <c r="E36" s="67"/>
      <c r="F36" s="67"/>
      <c r="G36" s="67"/>
      <c r="H36" s="67"/>
      <c r="J36" s="67"/>
      <c r="K36" s="67"/>
      <c r="L36" s="67"/>
      <c r="M36" s="67"/>
      <c r="O36" s="8"/>
      <c r="P36" s="8"/>
    </row>
    <row r="37" spans="2:16" ht="16.5" customHeight="1">
      <c r="B37" s="220"/>
      <c r="C37" s="173"/>
      <c r="D37" s="176"/>
      <c r="E37" s="176"/>
      <c r="F37" s="173"/>
      <c r="G37" s="173"/>
      <c r="H37" s="173"/>
      <c r="I37" s="77"/>
      <c r="J37" s="245"/>
      <c r="K37" s="235"/>
      <c r="L37" s="245"/>
      <c r="M37" s="248" t="s">
        <v>133</v>
      </c>
      <c r="O37" s="8"/>
      <c r="P37" s="8"/>
    </row>
    <row r="38" spans="1:16" ht="16.5" customHeight="1">
      <c r="A38" s="5"/>
      <c r="B38" s="222" t="s">
        <v>13</v>
      </c>
      <c r="C38" s="214">
        <v>43170</v>
      </c>
      <c r="D38" s="178"/>
      <c r="E38" s="281" t="s">
        <v>12</v>
      </c>
      <c r="F38" s="179" t="s">
        <v>102</v>
      </c>
      <c r="G38" s="179" t="s">
        <v>103</v>
      </c>
      <c r="H38" s="175"/>
      <c r="I38" s="80"/>
      <c r="J38" s="238" t="s">
        <v>10</v>
      </c>
      <c r="K38" s="249" t="s">
        <v>58</v>
      </c>
      <c r="L38" s="250" t="s">
        <v>60</v>
      </c>
      <c r="M38" s="251" t="s">
        <v>72</v>
      </c>
      <c r="O38" s="8"/>
      <c r="P38" s="8"/>
    </row>
    <row r="39" spans="1:16" ht="16.5" customHeight="1" hidden="1">
      <c r="A39" s="5"/>
      <c r="B39" s="155"/>
      <c r="C39" s="156"/>
      <c r="D39" s="86"/>
      <c r="E39" s="157"/>
      <c r="F39" s="85"/>
      <c r="G39" s="86"/>
      <c r="H39" s="86"/>
      <c r="I39" s="86"/>
      <c r="J39" s="87"/>
      <c r="K39" s="86"/>
      <c r="L39" s="86"/>
      <c r="M39" s="114" t="s">
        <v>59</v>
      </c>
      <c r="O39" s="8"/>
      <c r="P39" s="8"/>
    </row>
    <row r="40" spans="1:16" ht="16.5" customHeight="1" hidden="1">
      <c r="A40" s="5"/>
      <c r="B40" s="78"/>
      <c r="C40" s="158"/>
      <c r="D40" s="75"/>
      <c r="E40" s="159"/>
      <c r="F40" s="72"/>
      <c r="G40" s="72"/>
      <c r="H40" s="72"/>
      <c r="I40" s="75"/>
      <c r="J40" s="78"/>
      <c r="K40" s="75"/>
      <c r="L40" s="72"/>
      <c r="M40" s="78"/>
      <c r="O40" s="8"/>
      <c r="P40" s="8"/>
    </row>
    <row r="41" spans="1:15" ht="16.5" customHeight="1" hidden="1">
      <c r="A41" s="5"/>
      <c r="B41" s="88"/>
      <c r="C41" s="160"/>
      <c r="D41" s="75"/>
      <c r="E41" s="71"/>
      <c r="F41" s="83"/>
      <c r="G41" s="83"/>
      <c r="H41" s="83"/>
      <c r="J41" s="83"/>
      <c r="K41" s="75"/>
      <c r="L41" s="83"/>
      <c r="M41" s="88"/>
      <c r="O41" s="8"/>
    </row>
    <row r="42" spans="1:15" ht="16.5" customHeight="1" hidden="1">
      <c r="A42" s="5" t="s">
        <v>31</v>
      </c>
      <c r="B42" s="90" t="s">
        <v>19</v>
      </c>
      <c r="C42" s="161">
        <f>+C38+4</f>
        <v>43174</v>
      </c>
      <c r="D42" s="75"/>
      <c r="E42" s="152" t="s">
        <v>9</v>
      </c>
      <c r="F42" s="89"/>
      <c r="G42" s="89"/>
      <c r="H42" s="89"/>
      <c r="J42" s="90" t="s">
        <v>33</v>
      </c>
      <c r="K42" s="68"/>
      <c r="L42" s="91"/>
      <c r="M42" s="90"/>
      <c r="O42" s="8"/>
    </row>
    <row r="43" spans="1:15" ht="16.5" customHeight="1" hidden="1">
      <c r="A43" s="5"/>
      <c r="B43" s="88"/>
      <c r="C43" s="88"/>
      <c r="D43" s="67"/>
      <c r="E43" s="71"/>
      <c r="F43" s="83"/>
      <c r="G43" s="83"/>
      <c r="H43" s="83"/>
      <c r="J43" s="83"/>
      <c r="K43" s="75"/>
      <c r="L43" s="83"/>
      <c r="M43" s="88"/>
      <c r="O43" s="8"/>
    </row>
    <row r="44" spans="1:15" ht="16.5" customHeight="1" hidden="1">
      <c r="A44" s="5" t="s">
        <v>29</v>
      </c>
      <c r="B44" s="90" t="s">
        <v>18</v>
      </c>
      <c r="C44" s="161">
        <f>+C38+5</f>
        <v>43175</v>
      </c>
      <c r="D44" s="68"/>
      <c r="E44" s="152" t="s">
        <v>9</v>
      </c>
      <c r="F44" s="89"/>
      <c r="G44" s="89"/>
      <c r="H44" s="89"/>
      <c r="J44" s="90" t="s">
        <v>34</v>
      </c>
      <c r="K44" s="68"/>
      <c r="L44" s="89"/>
      <c r="M44" s="90"/>
      <c r="O44" s="8"/>
    </row>
    <row r="45" spans="1:16" ht="16.5" customHeight="1" hidden="1">
      <c r="A45" s="5"/>
      <c r="B45" s="88"/>
      <c r="C45" s="160"/>
      <c r="D45" s="67"/>
      <c r="E45" s="71"/>
      <c r="F45" s="83"/>
      <c r="G45" s="83"/>
      <c r="H45" s="83"/>
      <c r="J45" s="83"/>
      <c r="K45" s="75"/>
      <c r="L45" s="83"/>
      <c r="M45" s="83"/>
      <c r="O45" s="8"/>
      <c r="P45" s="8"/>
    </row>
    <row r="46" spans="1:16" ht="17.25" customHeight="1" hidden="1">
      <c r="A46" s="5" t="s">
        <v>31</v>
      </c>
      <c r="B46" s="82" t="s">
        <v>19</v>
      </c>
      <c r="C46" s="154">
        <v>39527</v>
      </c>
      <c r="D46" s="75"/>
      <c r="E46" s="108" t="s">
        <v>12</v>
      </c>
      <c r="F46" s="73"/>
      <c r="G46" s="73"/>
      <c r="H46" s="73"/>
      <c r="J46" s="82" t="s">
        <v>34</v>
      </c>
      <c r="K46" s="68"/>
      <c r="L46" s="73"/>
      <c r="M46" s="73"/>
      <c r="O46" s="8"/>
      <c r="P46" s="8"/>
    </row>
    <row r="47" spans="1:16" ht="16.5" customHeight="1" hidden="1">
      <c r="A47" s="5"/>
      <c r="B47" s="108"/>
      <c r="C47" s="142"/>
      <c r="D47" s="77"/>
      <c r="E47" s="63"/>
      <c r="F47" s="92"/>
      <c r="G47" s="66"/>
      <c r="H47" s="66"/>
      <c r="J47" s="66"/>
      <c r="K47" s="66"/>
      <c r="L47" s="66"/>
      <c r="M47" s="66"/>
      <c r="O47" s="8"/>
      <c r="P47" s="8"/>
    </row>
    <row r="48" spans="1:16" ht="16.5" customHeight="1" hidden="1">
      <c r="A48" s="5" t="s">
        <v>29</v>
      </c>
      <c r="B48" s="108" t="s">
        <v>18</v>
      </c>
      <c r="C48" s="151">
        <v>39528</v>
      </c>
      <c r="D48" s="75"/>
      <c r="E48" s="162" t="s">
        <v>38</v>
      </c>
      <c r="F48" s="75"/>
      <c r="G48" s="66"/>
      <c r="H48" s="66"/>
      <c r="J48" s="84" t="s">
        <v>34</v>
      </c>
      <c r="K48" s="75"/>
      <c r="L48" s="66"/>
      <c r="M48" s="66"/>
      <c r="O48" s="8"/>
      <c r="P48" s="8"/>
    </row>
    <row r="49" spans="2:16" ht="16.5" customHeight="1">
      <c r="B49" s="84"/>
      <c r="C49" s="126"/>
      <c r="D49" s="67"/>
      <c r="E49" s="66"/>
      <c r="F49" s="66"/>
      <c r="G49" s="66"/>
      <c r="H49" s="66"/>
      <c r="J49" s="66"/>
      <c r="K49" s="66"/>
      <c r="L49" s="66"/>
      <c r="M49" s="84" t="s">
        <v>44</v>
      </c>
      <c r="O49" s="8"/>
      <c r="P49" s="8"/>
    </row>
    <row r="50" spans="1:16" ht="16.5" customHeight="1">
      <c r="A50" s="5" t="s">
        <v>16</v>
      </c>
      <c r="B50" s="153" t="s">
        <v>17</v>
      </c>
      <c r="C50" s="126">
        <v>43173</v>
      </c>
      <c r="D50" s="75"/>
      <c r="E50" s="84" t="s">
        <v>38</v>
      </c>
      <c r="F50" s="66" t="s">
        <v>36</v>
      </c>
      <c r="G50" s="66"/>
      <c r="H50" s="66"/>
      <c r="J50" s="153" t="s">
        <v>34</v>
      </c>
      <c r="K50" s="66" t="s">
        <v>58</v>
      </c>
      <c r="L50" s="101" t="s">
        <v>70</v>
      </c>
      <c r="M50" s="123" t="s">
        <v>74</v>
      </c>
      <c r="O50" s="8"/>
      <c r="P50" s="8"/>
    </row>
    <row r="51" spans="1:16" ht="16.5" customHeight="1">
      <c r="A51" s="57"/>
      <c r="B51" s="298"/>
      <c r="C51" s="299"/>
      <c r="D51" s="300"/>
      <c r="E51" s="298"/>
      <c r="F51" s="301"/>
      <c r="G51" s="301"/>
      <c r="H51" s="302"/>
      <c r="I51" s="176"/>
      <c r="J51" s="78"/>
      <c r="K51" s="72"/>
      <c r="L51" s="72"/>
      <c r="M51" s="279"/>
      <c r="O51" s="8"/>
      <c r="P51" s="8"/>
    </row>
    <row r="52" spans="1:16" ht="17.25" customHeight="1">
      <c r="A52" s="111" t="s">
        <v>77</v>
      </c>
      <c r="B52" s="303" t="s">
        <v>13</v>
      </c>
      <c r="C52" s="304">
        <v>43177</v>
      </c>
      <c r="D52" s="305"/>
      <c r="E52" s="306" t="s">
        <v>38</v>
      </c>
      <c r="F52" s="307" t="s">
        <v>145</v>
      </c>
      <c r="G52" s="307"/>
      <c r="H52" s="308"/>
      <c r="I52" s="178"/>
      <c r="J52" s="82" t="s">
        <v>10</v>
      </c>
      <c r="K52" s="113" t="s">
        <v>36</v>
      </c>
      <c r="L52" s="113"/>
      <c r="M52" s="280"/>
      <c r="O52" s="8"/>
      <c r="P52" s="8"/>
    </row>
    <row r="53" spans="1:16" ht="16.5" customHeight="1">
      <c r="A53" s="5"/>
      <c r="B53" s="78"/>
      <c r="C53" s="158"/>
      <c r="D53" s="77"/>
      <c r="E53" s="78"/>
      <c r="F53" s="93"/>
      <c r="G53" s="62"/>
      <c r="H53" s="62"/>
      <c r="J53" s="94"/>
      <c r="K53" s="62"/>
      <c r="L53" s="62"/>
      <c r="M53" s="63"/>
      <c r="O53" s="8"/>
      <c r="P53" s="8"/>
    </row>
    <row r="54" spans="1:16" ht="16.5" customHeight="1">
      <c r="A54" s="5"/>
      <c r="B54" s="82" t="s">
        <v>13</v>
      </c>
      <c r="C54" s="154">
        <v>43184</v>
      </c>
      <c r="D54" s="80"/>
      <c r="E54" s="82" t="s">
        <v>38</v>
      </c>
      <c r="F54" s="167" t="s">
        <v>58</v>
      </c>
      <c r="G54" s="110" t="s">
        <v>60</v>
      </c>
      <c r="H54" s="110"/>
      <c r="J54" s="95" t="s">
        <v>39</v>
      </c>
      <c r="K54" s="110" t="s">
        <v>36</v>
      </c>
      <c r="L54" s="110"/>
      <c r="M54" s="65"/>
      <c r="O54" s="8"/>
      <c r="P54" s="8"/>
    </row>
    <row r="55" spans="1:15" ht="16.5" customHeight="1">
      <c r="A55" s="5"/>
      <c r="B55" s="153"/>
      <c r="C55" s="126"/>
      <c r="D55" s="75"/>
      <c r="E55" s="84"/>
      <c r="F55" s="66"/>
      <c r="G55" s="66"/>
      <c r="H55" s="66"/>
      <c r="J55" s="84"/>
      <c r="K55" s="66"/>
      <c r="L55" s="71"/>
      <c r="M55" s="83" t="s">
        <v>50</v>
      </c>
      <c r="O55" s="8"/>
    </row>
    <row r="56" spans="1:15" ht="16.5" customHeight="1">
      <c r="A56" s="5" t="s">
        <v>31</v>
      </c>
      <c r="B56" s="153" t="s">
        <v>19</v>
      </c>
      <c r="C56" s="126">
        <v>43188</v>
      </c>
      <c r="D56" s="75"/>
      <c r="E56" s="84" t="s">
        <v>38</v>
      </c>
      <c r="F56" s="66" t="s">
        <v>36</v>
      </c>
      <c r="G56" s="96"/>
      <c r="H56" s="66"/>
      <c r="J56" s="153" t="s">
        <v>34</v>
      </c>
      <c r="K56" s="66" t="s">
        <v>58</v>
      </c>
      <c r="L56" s="71" t="s">
        <v>70</v>
      </c>
      <c r="M56" s="73" t="s">
        <v>63</v>
      </c>
      <c r="O56" s="8"/>
    </row>
    <row r="57" spans="1:15" ht="16.5" customHeight="1" hidden="1">
      <c r="A57" s="5" t="s">
        <v>53</v>
      </c>
      <c r="B57" s="165" t="s">
        <v>18</v>
      </c>
      <c r="C57" s="166">
        <v>42454</v>
      </c>
      <c r="D57" s="68"/>
      <c r="E57" s="100" t="s">
        <v>38</v>
      </c>
      <c r="F57" s="80" t="s">
        <v>36</v>
      </c>
      <c r="G57" s="64"/>
      <c r="H57" s="65"/>
      <c r="J57" s="165" t="s">
        <v>34</v>
      </c>
      <c r="K57" s="80" t="s">
        <v>58</v>
      </c>
      <c r="L57" s="64" t="s">
        <v>69</v>
      </c>
      <c r="M57" s="97" t="s">
        <v>61</v>
      </c>
      <c r="O57" s="8"/>
    </row>
    <row r="58" spans="1:15" ht="16.5" customHeight="1">
      <c r="A58" s="5"/>
      <c r="B58" s="163"/>
      <c r="C58" s="164"/>
      <c r="D58" s="67"/>
      <c r="E58" s="93"/>
      <c r="F58" s="62"/>
      <c r="G58" s="66"/>
      <c r="H58" s="63"/>
      <c r="J58" s="93"/>
      <c r="K58" s="62"/>
      <c r="L58" s="76"/>
      <c r="M58" s="72" t="s">
        <v>62</v>
      </c>
      <c r="O58" s="8"/>
    </row>
    <row r="59" spans="1:15" ht="16.5" customHeight="1">
      <c r="A59" s="5" t="s">
        <v>53</v>
      </c>
      <c r="B59" s="165" t="s">
        <v>18</v>
      </c>
      <c r="C59" s="166">
        <v>43189</v>
      </c>
      <c r="D59" s="68"/>
      <c r="E59" s="100" t="s">
        <v>38</v>
      </c>
      <c r="F59" s="80" t="s">
        <v>36</v>
      </c>
      <c r="G59" s="64"/>
      <c r="H59" s="65"/>
      <c r="J59" s="165" t="s">
        <v>34</v>
      </c>
      <c r="K59" s="80" t="s">
        <v>58</v>
      </c>
      <c r="L59" s="79" t="s">
        <v>69</v>
      </c>
      <c r="M59" s="73" t="s">
        <v>61</v>
      </c>
      <c r="O59" s="8"/>
    </row>
    <row r="60" spans="12:17" ht="15">
      <c r="L60" s="22"/>
      <c r="M60" s="22"/>
      <c r="N60" s="22"/>
      <c r="O60" s="22"/>
      <c r="P60" s="22"/>
      <c r="Q60" s="22"/>
    </row>
    <row r="61" spans="12:17" ht="15">
      <c r="L61" s="22"/>
      <c r="M61" s="22"/>
      <c r="N61" s="22"/>
      <c r="O61" s="22"/>
      <c r="P61" s="22"/>
      <c r="Q61" s="22"/>
    </row>
    <row r="62" spans="12:17" ht="15">
      <c r="L62" s="22"/>
      <c r="M62" s="22"/>
      <c r="N62" s="22"/>
      <c r="O62" s="22"/>
      <c r="P62" s="22"/>
      <c r="Q62" s="22"/>
    </row>
    <row r="63" spans="12:17" ht="15">
      <c r="L63" s="22"/>
      <c r="M63" s="22"/>
      <c r="N63" s="22"/>
      <c r="O63" s="22"/>
      <c r="P63" s="22"/>
      <c r="Q63" s="22"/>
    </row>
    <row r="64" spans="12:17" ht="15">
      <c r="L64" s="22"/>
      <c r="M64" s="22"/>
      <c r="N64" s="22"/>
      <c r="O64" s="22"/>
      <c r="P64" s="23"/>
      <c r="Q64" s="22"/>
    </row>
  </sheetData>
  <sheetProtection/>
  <mergeCells count="2">
    <mergeCell ref="E6:H6"/>
    <mergeCell ref="J6:M6"/>
  </mergeCells>
  <printOptions horizontalCentered="1"/>
  <pageMargins left="0.25" right="0.46" top="0.25" bottom="0" header="0" footer="0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OutlineSymbols="0" zoomScale="75" zoomScaleNormal="75" zoomScalePageLayoutView="0" workbookViewId="0" topLeftCell="A1">
      <pane xSplit="4" ySplit="8" topLeftCell="E3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29" sqref="O29"/>
    </sheetView>
  </sheetViews>
  <sheetFormatPr defaultColWidth="11.4453125" defaultRowHeight="15"/>
  <cols>
    <col min="1" max="1" width="17.6640625" style="0" customWidth="1"/>
    <col min="2" max="2" width="4.6640625" style="0" customWidth="1"/>
    <col min="3" max="3" width="10.4453125" style="0" bestFit="1" customWidth="1"/>
    <col min="4" max="4" width="1.66796875" style="0" customWidth="1"/>
    <col min="5" max="5" width="8.6640625" style="0" customWidth="1"/>
    <col min="6" max="6" width="23.6640625" style="0" customWidth="1"/>
    <col min="7" max="7" width="21.88671875" style="0" customWidth="1"/>
    <col min="8" max="8" width="28.99609375" style="0" bestFit="1" customWidth="1"/>
    <col min="9" max="9" width="1.66796875" style="67" customWidth="1"/>
    <col min="10" max="10" width="8.6640625" style="0" customWidth="1"/>
    <col min="11" max="11" width="23.6640625" style="0" customWidth="1"/>
    <col min="12" max="12" width="21.88671875" style="0" customWidth="1"/>
    <col min="13" max="13" width="28.99609375" style="0" bestFit="1" customWidth="1"/>
  </cols>
  <sheetData>
    <row r="1" spans="1:13" ht="30">
      <c r="A1" s="1" t="s">
        <v>87</v>
      </c>
      <c r="B1" s="2"/>
      <c r="C1" s="3"/>
      <c r="D1" s="3"/>
      <c r="E1" s="3"/>
      <c r="F1" s="3"/>
      <c r="G1" s="3"/>
      <c r="H1" s="3"/>
      <c r="I1" s="134"/>
      <c r="J1" s="3"/>
      <c r="K1" s="3"/>
      <c r="L1" s="3"/>
      <c r="M1" s="3"/>
    </row>
    <row r="2" ht="16.5" customHeight="1"/>
    <row r="3" spans="1:13" ht="16.5" customHeight="1">
      <c r="A3" s="4" t="str">
        <f>"Overzicht kerkdiensten in het 2e kwartaal van "&amp;FIXED([0]!JAAR,0,TRUE)</f>
        <v>Overzicht kerkdiensten in het 2e kwartaal van 2018</v>
      </c>
      <c r="B3" s="4"/>
      <c r="C3" s="4"/>
      <c r="D3" s="4"/>
      <c r="E3" s="4"/>
      <c r="F3" s="4"/>
      <c r="G3" s="4"/>
      <c r="H3" s="4"/>
      <c r="I3" s="135"/>
      <c r="J3" s="4"/>
      <c r="K3" s="4"/>
      <c r="L3" s="4"/>
      <c r="M3" s="4"/>
    </row>
    <row r="4" spans="1:13" ht="16.5" customHeight="1">
      <c r="A4" s="4"/>
      <c r="B4" s="4"/>
      <c r="C4" s="4"/>
      <c r="D4" s="4"/>
      <c r="E4" s="4"/>
      <c r="F4" s="4"/>
      <c r="G4" s="4"/>
      <c r="H4" s="4"/>
      <c r="I4" s="135"/>
      <c r="J4" s="4"/>
      <c r="K4" s="4"/>
      <c r="L4" s="4"/>
      <c r="M4" s="4"/>
    </row>
    <row r="5" ht="16.5" customHeight="1"/>
    <row r="6" spans="5:13" ht="16.5" customHeight="1">
      <c r="E6" s="309" t="s">
        <v>0</v>
      </c>
      <c r="F6" s="310"/>
      <c r="G6" s="310"/>
      <c r="H6" s="311"/>
      <c r="I6" s="136"/>
      <c r="J6" s="309" t="s">
        <v>1</v>
      </c>
      <c r="K6" s="310"/>
      <c r="L6" s="310"/>
      <c r="M6" s="311"/>
    </row>
    <row r="7" ht="16.5" customHeight="1">
      <c r="A7" s="5"/>
    </row>
    <row r="8" spans="3:13" ht="16.5" customHeight="1">
      <c r="C8" s="6" t="s">
        <v>2</v>
      </c>
      <c r="D8" s="5"/>
      <c r="E8" s="6" t="s">
        <v>3</v>
      </c>
      <c r="F8" s="7" t="s">
        <v>4</v>
      </c>
      <c r="G8" s="7" t="s">
        <v>5</v>
      </c>
      <c r="H8" s="7" t="s">
        <v>6</v>
      </c>
      <c r="I8" s="116"/>
      <c r="J8" s="6" t="s">
        <v>3</v>
      </c>
      <c r="K8" s="7" t="s">
        <v>4</v>
      </c>
      <c r="L8" s="7" t="s">
        <v>5</v>
      </c>
      <c r="M8" s="7" t="s">
        <v>6</v>
      </c>
    </row>
    <row r="9" spans="1:13" ht="16.5" customHeight="1">
      <c r="A9" s="7" t="s">
        <v>46</v>
      </c>
      <c r="B9" s="36"/>
      <c r="C9" s="24"/>
      <c r="D9" s="26"/>
      <c r="E9" s="27"/>
      <c r="F9" s="27"/>
      <c r="G9" s="27"/>
      <c r="H9" s="27"/>
      <c r="I9" s="80"/>
      <c r="J9" s="27"/>
      <c r="K9" s="27"/>
      <c r="L9" s="27"/>
      <c r="M9" s="27"/>
    </row>
    <row r="10" spans="1:15" ht="16.5" customHeight="1" hidden="1">
      <c r="A10" s="5"/>
      <c r="B10" s="11"/>
      <c r="C10" s="15"/>
      <c r="D10" s="12"/>
      <c r="E10" s="11"/>
      <c r="F10" s="13"/>
      <c r="G10" s="13"/>
      <c r="H10" s="13"/>
      <c r="J10" s="11"/>
      <c r="K10" s="12"/>
      <c r="L10" s="13"/>
      <c r="M10" s="13"/>
      <c r="O10" s="8" t="str">
        <f>"insert into preekrooster (datum, o_tijd, o_voorganger, o_woonpl, o_opmerking, a_tijd, a_voorganger, a_woonpl, a_opmerking) VALUES("&amp;+FIXED(YEAR(C10),0,TRUE)&amp;"-"&amp;FIXED(MONTH(C10),0)&amp;"-"&amp;FIXED(DAY(C10),0)&amp;","&amp;+LEFT(E10,5)&amp;",'"&amp;F10&amp;"','"&amp;G10&amp;"','"&amp;H10&amp;" "&amp;"',"&amp;+LEFT(J10,5)&amp;",'"&amp;K10&amp;"','"&amp;L10&amp;"','"&amp;M10&amp;" "&amp;"');"</f>
        <v>insert into preekrooster (datum, o_tijd, o_voorganger, o_woonpl, o_opmerking, a_tijd, a_voorganger, a_woonpl, a_opmerking) VALUES(1900-1-0,,'','',' ',,'','',' ');</v>
      </c>
    </row>
    <row r="11" spans="1:15" ht="16.5" customHeight="1" hidden="1">
      <c r="A11" s="5"/>
      <c r="B11" s="14"/>
      <c r="C11" s="16"/>
      <c r="E11" s="10"/>
      <c r="F11" s="10"/>
      <c r="G11" s="10"/>
      <c r="H11" s="10"/>
      <c r="J11" s="10"/>
      <c r="K11" s="10"/>
      <c r="L11" s="10"/>
      <c r="M11" s="10"/>
      <c r="O11" s="8"/>
    </row>
    <row r="12" spans="1:15" ht="16.5" customHeight="1" hidden="1">
      <c r="A12" s="5"/>
      <c r="B12" s="14" t="s">
        <v>13</v>
      </c>
      <c r="C12" s="15">
        <f>C10+7</f>
        <v>7</v>
      </c>
      <c r="D12" s="12"/>
      <c r="E12" s="11" t="s">
        <v>12</v>
      </c>
      <c r="F12" s="13"/>
      <c r="G12" s="13"/>
      <c r="H12" s="13"/>
      <c r="J12" s="11" t="s">
        <v>10</v>
      </c>
      <c r="K12" s="13"/>
      <c r="L12" s="13"/>
      <c r="M12" s="13"/>
      <c r="O12" s="8" t="str">
        <f>"insert into preekrooster (datum, o_tijd, o_voorganger, o_woonpl, o_opmerking, a_tijd, a_voorganger, a_woonpl, a_opmerking) VALUES("&amp;+FIXED(YEAR(C12),0,TRUE)&amp;"-"&amp;FIXED(MONTH(C12),0)&amp;"-"&amp;FIXED(DAY(C12),0)&amp;","&amp;+LEFT(E12,5)&amp;",'"&amp;F12&amp;"','"&amp;G12&amp;"','"&amp;H12&amp;" "&amp;"',"&amp;+LEFT(J12,5)&amp;",'"&amp;K12&amp;"','"&amp;L12&amp;"','"&amp;M12&amp;" "&amp;"');"</f>
        <v>insert into preekrooster (datum, o_tijd, o_voorganger, o_woonpl, o_opmerking, a_tijd, a_voorganger, a_woonpl, a_opmerking) VALUES(1900-1-7,10:00,'','',' ',18:30,'','',' ');</v>
      </c>
    </row>
    <row r="13" spans="1:15" ht="16.5" customHeight="1" hidden="1">
      <c r="A13" s="35"/>
      <c r="B13" s="48"/>
      <c r="C13" s="16"/>
      <c r="D13" s="22"/>
      <c r="E13" s="14"/>
      <c r="F13" s="10"/>
      <c r="G13" s="10"/>
      <c r="H13" s="10"/>
      <c r="J13" s="14"/>
      <c r="K13" s="10"/>
      <c r="L13" s="10"/>
      <c r="M13" s="10"/>
      <c r="O13" s="8"/>
    </row>
    <row r="14" spans="1:15" ht="16.5" customHeight="1" hidden="1">
      <c r="A14" s="35"/>
      <c r="B14" s="29"/>
      <c r="C14" s="44"/>
      <c r="D14" s="22"/>
      <c r="E14" s="14"/>
      <c r="F14" s="10"/>
      <c r="G14" s="10"/>
      <c r="H14" s="10"/>
      <c r="J14" s="14"/>
      <c r="K14" s="10"/>
      <c r="L14" s="10"/>
      <c r="M14" s="10"/>
      <c r="O14" s="8"/>
    </row>
    <row r="15" spans="1:15" ht="16.5" customHeight="1" hidden="1">
      <c r="A15" s="5" t="s">
        <v>37</v>
      </c>
      <c r="B15" s="43" t="s">
        <v>19</v>
      </c>
      <c r="C15" s="45">
        <v>39177</v>
      </c>
      <c r="D15" s="26"/>
      <c r="E15" s="24" t="s">
        <v>38</v>
      </c>
      <c r="F15" s="27"/>
      <c r="G15" s="27"/>
      <c r="H15" s="27"/>
      <c r="J15" s="24" t="s">
        <v>34</v>
      </c>
      <c r="K15" s="27"/>
      <c r="L15" s="27"/>
      <c r="M15" s="27"/>
      <c r="O15" s="8"/>
    </row>
    <row r="16" spans="1:15" ht="16.5" customHeight="1" hidden="1">
      <c r="A16" s="5"/>
      <c r="B16" s="14"/>
      <c r="C16" s="16"/>
      <c r="D16" s="22"/>
      <c r="E16" s="14"/>
      <c r="F16" s="10"/>
      <c r="G16" s="10"/>
      <c r="H16" s="10"/>
      <c r="J16" s="14"/>
      <c r="K16" s="10"/>
      <c r="L16" s="10"/>
      <c r="M16" s="10"/>
      <c r="O16" s="8"/>
    </row>
    <row r="17" spans="1:15" ht="16.5" customHeight="1" hidden="1">
      <c r="A17" s="5" t="s">
        <v>29</v>
      </c>
      <c r="B17" s="24" t="s">
        <v>18</v>
      </c>
      <c r="C17" s="25">
        <v>39178</v>
      </c>
      <c r="D17" s="26"/>
      <c r="E17" s="24" t="s">
        <v>38</v>
      </c>
      <c r="F17" s="27"/>
      <c r="G17" s="27"/>
      <c r="H17" s="27"/>
      <c r="J17" s="24" t="s">
        <v>34</v>
      </c>
      <c r="K17" s="27"/>
      <c r="L17" s="27"/>
      <c r="M17" s="27"/>
      <c r="O17" s="8"/>
    </row>
    <row r="18" spans="1:15" ht="16.5" customHeight="1">
      <c r="A18" s="5"/>
      <c r="B18" s="209"/>
      <c r="C18" s="210"/>
      <c r="D18" s="207"/>
      <c r="E18" s="209"/>
      <c r="F18" s="211"/>
      <c r="G18" s="183"/>
      <c r="H18" s="183" t="s">
        <v>81</v>
      </c>
      <c r="J18" s="94"/>
      <c r="K18" s="62"/>
      <c r="L18" s="62"/>
      <c r="M18" s="63"/>
      <c r="O18" s="8"/>
    </row>
    <row r="19" spans="1:15" ht="16.5" customHeight="1">
      <c r="A19" s="112" t="s">
        <v>45</v>
      </c>
      <c r="B19" s="177" t="s">
        <v>13</v>
      </c>
      <c r="C19" s="214">
        <v>43191</v>
      </c>
      <c r="D19" s="207"/>
      <c r="E19" s="177" t="s">
        <v>38</v>
      </c>
      <c r="F19" s="282" t="s">
        <v>105</v>
      </c>
      <c r="G19" s="215" t="s">
        <v>90</v>
      </c>
      <c r="H19" s="184" t="s">
        <v>143</v>
      </c>
      <c r="J19" s="95" t="s">
        <v>39</v>
      </c>
      <c r="K19" s="110" t="s">
        <v>36</v>
      </c>
      <c r="L19" s="110"/>
      <c r="M19" s="65"/>
      <c r="O19" s="8"/>
    </row>
    <row r="20" spans="1:15" ht="16.5" customHeight="1">
      <c r="A20" s="5"/>
      <c r="B20" s="180"/>
      <c r="C20" s="142"/>
      <c r="D20" s="77"/>
      <c r="E20" s="104"/>
      <c r="F20" s="62"/>
      <c r="G20" s="76"/>
      <c r="H20" s="145"/>
      <c r="I20" s="77"/>
      <c r="J20" s="252"/>
      <c r="K20" s="234"/>
      <c r="L20" s="236"/>
      <c r="M20" s="245" t="s">
        <v>66</v>
      </c>
      <c r="O20" s="8"/>
    </row>
    <row r="21" spans="1:15" ht="16.5" customHeight="1">
      <c r="A21" s="5"/>
      <c r="B21" s="144" t="s">
        <v>13</v>
      </c>
      <c r="C21" s="143">
        <v>43198</v>
      </c>
      <c r="D21" s="80"/>
      <c r="E21" s="81" t="s">
        <v>38</v>
      </c>
      <c r="F21" s="110" t="s">
        <v>58</v>
      </c>
      <c r="G21" s="121" t="s">
        <v>60</v>
      </c>
      <c r="H21" s="113"/>
      <c r="I21" s="80"/>
      <c r="J21" s="253" t="s">
        <v>39</v>
      </c>
      <c r="K21" s="237" t="s">
        <v>58</v>
      </c>
      <c r="L21" s="254" t="s">
        <v>60</v>
      </c>
      <c r="M21" s="250" t="s">
        <v>144</v>
      </c>
      <c r="O21" s="8"/>
    </row>
    <row r="22" spans="1:15" ht="16.5" customHeight="1" hidden="1">
      <c r="A22" s="5"/>
      <c r="B22" s="94"/>
      <c r="C22" s="181"/>
      <c r="D22" s="67"/>
      <c r="E22" s="182"/>
      <c r="F22" s="66"/>
      <c r="G22" s="66"/>
      <c r="H22" s="97" t="s">
        <v>51</v>
      </c>
      <c r="J22" s="99"/>
      <c r="K22" s="66"/>
      <c r="L22" s="66"/>
      <c r="M22" s="97"/>
      <c r="O22" s="8"/>
    </row>
    <row r="23" spans="1:15" ht="16.5" customHeight="1" hidden="1">
      <c r="A23" s="5" t="s">
        <v>45</v>
      </c>
      <c r="B23" s="95" t="s">
        <v>13</v>
      </c>
      <c r="C23" s="166">
        <v>40657</v>
      </c>
      <c r="D23" s="68"/>
      <c r="E23" s="100" t="s">
        <v>38</v>
      </c>
      <c r="F23" s="80"/>
      <c r="G23" s="64"/>
      <c r="H23" s="65"/>
      <c r="J23" s="100" t="s">
        <v>10</v>
      </c>
      <c r="K23" s="80"/>
      <c r="L23" s="64"/>
      <c r="M23" s="65"/>
      <c r="O23" s="8"/>
    </row>
    <row r="24" spans="1:15" ht="16.5" customHeight="1" hidden="1">
      <c r="A24" s="5"/>
      <c r="B24" s="159"/>
      <c r="C24" s="138"/>
      <c r="D24" s="75"/>
      <c r="E24" s="159"/>
      <c r="F24" s="75"/>
      <c r="G24" s="75"/>
      <c r="H24" s="75"/>
      <c r="J24" s="101"/>
      <c r="K24" s="66"/>
      <c r="L24" s="66"/>
      <c r="M24" s="66"/>
      <c r="O24" s="8"/>
    </row>
    <row r="25" spans="1:15" ht="16.5" customHeight="1" hidden="1">
      <c r="A25" s="5"/>
      <c r="B25" s="78"/>
      <c r="C25" s="158"/>
      <c r="D25" s="75"/>
      <c r="E25" s="78"/>
      <c r="F25" s="72"/>
      <c r="G25" s="72"/>
      <c r="H25" s="72"/>
      <c r="J25" s="101"/>
      <c r="K25" s="66"/>
      <c r="L25" s="66"/>
      <c r="M25" s="66"/>
      <c r="O25" s="8"/>
    </row>
    <row r="26" spans="2:15" ht="16.5" customHeight="1" hidden="1">
      <c r="B26" s="83"/>
      <c r="C26" s="83"/>
      <c r="D26" s="67"/>
      <c r="E26" s="83"/>
      <c r="F26" s="83"/>
      <c r="G26" s="83"/>
      <c r="H26" s="83"/>
      <c r="J26" s="101"/>
      <c r="K26" s="66"/>
      <c r="L26" s="66"/>
      <c r="M26" s="66"/>
      <c r="O26" s="8"/>
    </row>
    <row r="27" spans="1:15" ht="16.5" customHeight="1">
      <c r="A27" s="5"/>
      <c r="B27" s="137"/>
      <c r="C27" s="138"/>
      <c r="D27" s="72"/>
      <c r="E27" s="291"/>
      <c r="F27" s="75"/>
      <c r="G27" s="71"/>
      <c r="H27" s="62" t="s">
        <v>73</v>
      </c>
      <c r="J27" s="137"/>
      <c r="K27" s="75"/>
      <c r="L27" s="71"/>
      <c r="M27" s="31" t="s">
        <v>48</v>
      </c>
      <c r="O27" s="8"/>
    </row>
    <row r="28" spans="1:15" ht="16.5" customHeight="1">
      <c r="A28" s="112"/>
      <c r="B28" s="82" t="s">
        <v>13</v>
      </c>
      <c r="C28" s="138">
        <v>43205</v>
      </c>
      <c r="D28" s="73">
        <v>1</v>
      </c>
      <c r="E28" s="292" t="s">
        <v>38</v>
      </c>
      <c r="F28" s="110" t="s">
        <v>58</v>
      </c>
      <c r="G28" s="293" t="s">
        <v>60</v>
      </c>
      <c r="H28" s="64" t="s">
        <v>136</v>
      </c>
      <c r="J28" s="82" t="s">
        <v>39</v>
      </c>
      <c r="K28" s="110" t="s">
        <v>36</v>
      </c>
      <c r="L28" s="147"/>
      <c r="M28" s="30" t="s">
        <v>59</v>
      </c>
      <c r="O28" s="8"/>
    </row>
    <row r="29" spans="1:15" ht="16.5" customHeight="1">
      <c r="A29" s="5"/>
      <c r="B29" s="209"/>
      <c r="C29" s="210"/>
      <c r="D29" s="207"/>
      <c r="E29" s="209"/>
      <c r="F29" s="211"/>
      <c r="G29" s="183"/>
      <c r="H29" s="183"/>
      <c r="J29" s="94"/>
      <c r="K29" s="62"/>
      <c r="L29" s="76"/>
      <c r="M29" s="63"/>
      <c r="O29" s="8"/>
    </row>
    <row r="30" spans="1:15" ht="16.5" customHeight="1">
      <c r="A30" s="5" t="s">
        <v>77</v>
      </c>
      <c r="B30" s="177" t="s">
        <v>13</v>
      </c>
      <c r="C30" s="214">
        <v>43212</v>
      </c>
      <c r="D30" s="207"/>
      <c r="E30" s="177" t="s">
        <v>38</v>
      </c>
      <c r="F30" s="276" t="s">
        <v>106</v>
      </c>
      <c r="G30" s="184" t="s">
        <v>97</v>
      </c>
      <c r="H30" s="184"/>
      <c r="J30" s="95" t="s">
        <v>39</v>
      </c>
      <c r="K30" s="110" t="s">
        <v>36</v>
      </c>
      <c r="L30" s="121"/>
      <c r="M30" s="65"/>
      <c r="O30" s="8"/>
    </row>
    <row r="31" spans="1:15" ht="16.5" customHeight="1">
      <c r="A31" s="5"/>
      <c r="B31" s="78"/>
      <c r="C31" s="158"/>
      <c r="D31" s="75"/>
      <c r="E31" s="78"/>
      <c r="F31" s="93"/>
      <c r="G31" s="62"/>
      <c r="H31" s="62"/>
      <c r="J31" s="94"/>
      <c r="K31" s="62"/>
      <c r="L31" s="62"/>
      <c r="M31" s="63"/>
      <c r="O31" s="8"/>
    </row>
    <row r="32" spans="1:15" ht="16.5" customHeight="1">
      <c r="A32" s="5"/>
      <c r="B32" s="82" t="s">
        <v>13</v>
      </c>
      <c r="C32" s="154">
        <v>43219</v>
      </c>
      <c r="D32" s="75"/>
      <c r="E32" s="82" t="s">
        <v>38</v>
      </c>
      <c r="F32" s="167" t="s">
        <v>79</v>
      </c>
      <c r="G32" s="110" t="s">
        <v>60</v>
      </c>
      <c r="H32" s="110"/>
      <c r="J32" s="95" t="s">
        <v>39</v>
      </c>
      <c r="K32" s="110" t="s">
        <v>36</v>
      </c>
      <c r="L32" s="110"/>
      <c r="M32" s="65"/>
      <c r="O32" s="8"/>
    </row>
    <row r="33" spans="1:15" ht="16.5" customHeight="1">
      <c r="A33" s="5"/>
      <c r="B33" s="108"/>
      <c r="C33" s="151"/>
      <c r="D33" s="75"/>
      <c r="E33" s="84"/>
      <c r="F33" s="75"/>
      <c r="G33" s="66"/>
      <c r="H33" s="97"/>
      <c r="J33" s="102"/>
      <c r="K33" s="66"/>
      <c r="L33" s="66"/>
      <c r="M33" s="97"/>
      <c r="O33" s="8"/>
    </row>
    <row r="34" spans="1:15" ht="16.5" customHeight="1">
      <c r="A34" s="5"/>
      <c r="B34" s="47"/>
      <c r="C34" s="42"/>
      <c r="D34" s="26"/>
      <c r="E34" s="24"/>
      <c r="F34" s="80"/>
      <c r="G34" s="64"/>
      <c r="H34" s="65"/>
      <c r="J34" s="95"/>
      <c r="K34" s="64"/>
      <c r="L34" s="64"/>
      <c r="M34" s="65"/>
      <c r="O34" s="8"/>
    </row>
    <row r="35" spans="1:13" ht="16.5" customHeight="1">
      <c r="A35" s="7" t="s">
        <v>42</v>
      </c>
      <c r="B35" s="36"/>
      <c r="C35" s="24"/>
      <c r="D35" s="26"/>
      <c r="E35" s="27"/>
      <c r="F35" s="64"/>
      <c r="G35" s="64"/>
      <c r="H35" s="64"/>
      <c r="I35" s="80"/>
      <c r="J35" s="64"/>
      <c r="K35" s="64"/>
      <c r="L35" s="64"/>
      <c r="M35" s="64"/>
    </row>
    <row r="36" spans="1:15" ht="16.5" customHeight="1">
      <c r="A36" s="5"/>
      <c r="B36" s="218"/>
      <c r="C36" s="219"/>
      <c r="D36" s="220"/>
      <c r="E36" s="221"/>
      <c r="F36" s="173"/>
      <c r="G36" s="173"/>
      <c r="H36" s="173"/>
      <c r="J36" s="132"/>
      <c r="K36" s="72"/>
      <c r="L36" s="72"/>
      <c r="M36" s="72"/>
      <c r="O36" s="8"/>
    </row>
    <row r="37" spans="1:15" ht="16.5" customHeight="1">
      <c r="A37" s="112" t="s">
        <v>78</v>
      </c>
      <c r="B37" s="222" t="s">
        <v>13</v>
      </c>
      <c r="C37" s="223">
        <v>43226</v>
      </c>
      <c r="D37" s="224"/>
      <c r="E37" s="225" t="s">
        <v>12</v>
      </c>
      <c r="F37" s="184" t="s">
        <v>107</v>
      </c>
      <c r="G37" s="175" t="s">
        <v>108</v>
      </c>
      <c r="H37" s="175"/>
      <c r="J37" s="133" t="s">
        <v>10</v>
      </c>
      <c r="K37" s="110" t="s">
        <v>36</v>
      </c>
      <c r="L37" s="73"/>
      <c r="M37" s="82"/>
      <c r="O37" s="8"/>
    </row>
    <row r="38" spans="1:15" ht="16.5" customHeight="1">
      <c r="A38" s="117"/>
      <c r="B38" s="226"/>
      <c r="C38" s="227"/>
      <c r="D38" s="207"/>
      <c r="E38" s="212"/>
      <c r="F38" s="183"/>
      <c r="G38" s="183"/>
      <c r="H38" s="213"/>
      <c r="J38" s="94"/>
      <c r="K38" s="77"/>
      <c r="L38" s="76"/>
      <c r="M38" s="78"/>
      <c r="O38" s="8"/>
    </row>
    <row r="39" spans="1:15" ht="16.5" customHeight="1">
      <c r="A39" s="116" t="s">
        <v>54</v>
      </c>
      <c r="B39" s="284" t="s">
        <v>19</v>
      </c>
      <c r="C39" s="229">
        <v>43230</v>
      </c>
      <c r="D39" s="207"/>
      <c r="E39" s="216" t="s">
        <v>38</v>
      </c>
      <c r="F39" s="184" t="s">
        <v>109</v>
      </c>
      <c r="G39" s="230" t="s">
        <v>99</v>
      </c>
      <c r="H39" s="217"/>
      <c r="J39" s="95" t="s">
        <v>39</v>
      </c>
      <c r="K39" s="80" t="s">
        <v>36</v>
      </c>
      <c r="L39" s="79"/>
      <c r="M39" s="82"/>
      <c r="N39" s="233"/>
      <c r="O39" s="8"/>
    </row>
    <row r="40" spans="1:15" ht="16.5" customHeight="1">
      <c r="A40" s="5"/>
      <c r="B40" s="194"/>
      <c r="C40" s="203"/>
      <c r="D40" s="204"/>
      <c r="E40" s="168"/>
      <c r="F40" s="168"/>
      <c r="G40" s="172"/>
      <c r="H40" s="173"/>
      <c r="J40" s="240"/>
      <c r="K40" s="240"/>
      <c r="L40" s="244"/>
      <c r="M40" s="255"/>
      <c r="O40" s="8"/>
    </row>
    <row r="41" spans="1:15" ht="16.5" customHeight="1">
      <c r="A41" s="112"/>
      <c r="B41" s="194" t="s">
        <v>13</v>
      </c>
      <c r="C41" s="203">
        <v>43233</v>
      </c>
      <c r="D41" s="207"/>
      <c r="E41" s="168" t="s">
        <v>38</v>
      </c>
      <c r="F41" s="184" t="s">
        <v>110</v>
      </c>
      <c r="G41" s="283" t="s">
        <v>95</v>
      </c>
      <c r="H41" s="175"/>
      <c r="J41" s="240" t="s">
        <v>39</v>
      </c>
      <c r="K41" s="237" t="s">
        <v>58</v>
      </c>
      <c r="L41" s="256" t="s">
        <v>60</v>
      </c>
      <c r="M41" s="255"/>
      <c r="O41" s="8"/>
    </row>
    <row r="42" spans="1:15" ht="16.5" customHeight="1">
      <c r="A42" s="5"/>
      <c r="B42" s="94"/>
      <c r="C42" s="139"/>
      <c r="D42" s="77"/>
      <c r="E42" s="62"/>
      <c r="F42" s="62"/>
      <c r="G42" s="62"/>
      <c r="H42" s="145" t="s">
        <v>75</v>
      </c>
      <c r="I42" s="77"/>
      <c r="J42" s="62"/>
      <c r="K42" s="62"/>
      <c r="L42" s="62"/>
      <c r="M42" s="63"/>
      <c r="O42" s="8"/>
    </row>
    <row r="43" spans="1:15" ht="16.5" customHeight="1">
      <c r="A43" s="112" t="s">
        <v>57</v>
      </c>
      <c r="B43" s="95" t="s">
        <v>13</v>
      </c>
      <c r="C43" s="140">
        <v>43240</v>
      </c>
      <c r="D43" s="80"/>
      <c r="E43" s="64" t="s">
        <v>38</v>
      </c>
      <c r="F43" s="110" t="s">
        <v>58</v>
      </c>
      <c r="G43" s="118" t="s">
        <v>60</v>
      </c>
      <c r="H43" s="113" t="s">
        <v>137</v>
      </c>
      <c r="I43" s="80"/>
      <c r="J43" s="64" t="s">
        <v>39</v>
      </c>
      <c r="K43" s="110" t="s">
        <v>36</v>
      </c>
      <c r="L43" s="110"/>
      <c r="M43" s="65"/>
      <c r="O43" s="8"/>
    </row>
    <row r="44" spans="1:15" ht="16.5" customHeight="1">
      <c r="A44" s="5"/>
      <c r="B44" s="226"/>
      <c r="C44" s="227"/>
      <c r="D44" s="207"/>
      <c r="E44" s="212"/>
      <c r="F44" s="183"/>
      <c r="G44" s="183"/>
      <c r="H44" s="183"/>
      <c r="J44" s="94"/>
      <c r="K44" s="77"/>
      <c r="L44" s="76"/>
      <c r="M44" s="72"/>
      <c r="O44" s="8"/>
    </row>
    <row r="45" spans="1:15" ht="16.5" customHeight="1">
      <c r="A45" s="112" t="s">
        <v>77</v>
      </c>
      <c r="B45" s="228" t="s">
        <v>13</v>
      </c>
      <c r="C45" s="229">
        <v>43247</v>
      </c>
      <c r="D45" s="207"/>
      <c r="E45" s="216" t="s">
        <v>38</v>
      </c>
      <c r="F45" s="184" t="s">
        <v>111</v>
      </c>
      <c r="G45" s="230" t="s">
        <v>91</v>
      </c>
      <c r="H45" s="215"/>
      <c r="J45" s="95" t="s">
        <v>39</v>
      </c>
      <c r="K45" s="277" t="s">
        <v>36</v>
      </c>
      <c r="L45" s="121"/>
      <c r="M45" s="113"/>
      <c r="O45" s="8"/>
    </row>
    <row r="46" spans="1:15" ht="16.5" customHeight="1">
      <c r="A46" s="5"/>
      <c r="B46" s="46"/>
      <c r="C46" s="50"/>
      <c r="D46" s="49"/>
      <c r="E46" s="49"/>
      <c r="F46" s="103"/>
      <c r="G46" s="103"/>
      <c r="H46" s="103"/>
      <c r="I46" s="103"/>
      <c r="J46" s="103"/>
      <c r="K46" s="103"/>
      <c r="L46" s="103"/>
      <c r="M46" s="73"/>
      <c r="O46" s="8"/>
    </row>
    <row r="47" spans="1:13" ht="16.5" customHeight="1">
      <c r="A47" s="7" t="s">
        <v>43</v>
      </c>
      <c r="B47" s="58"/>
      <c r="C47" s="24"/>
      <c r="D47" s="26"/>
      <c r="E47" s="27"/>
      <c r="F47" s="64"/>
      <c r="G47" s="64"/>
      <c r="H47" s="64"/>
      <c r="I47" s="80"/>
      <c r="J47" s="64"/>
      <c r="K47" s="64"/>
      <c r="L47" s="64"/>
      <c r="M47" s="64"/>
    </row>
    <row r="48" spans="1:13" ht="16.5" customHeight="1">
      <c r="A48" s="117"/>
      <c r="B48" s="194"/>
      <c r="C48" s="203"/>
      <c r="D48" s="204"/>
      <c r="E48" s="168"/>
      <c r="F48" s="168"/>
      <c r="G48" s="172"/>
      <c r="H48" s="183" t="s">
        <v>50</v>
      </c>
      <c r="J48" s="66"/>
      <c r="K48" s="66"/>
      <c r="L48" s="66"/>
      <c r="M48" s="266"/>
    </row>
    <row r="49" spans="1:14" ht="16.5" customHeight="1">
      <c r="A49" s="267"/>
      <c r="B49" s="285" t="s">
        <v>13</v>
      </c>
      <c r="C49" s="203">
        <v>43254</v>
      </c>
      <c r="D49" s="207"/>
      <c r="E49" s="194" t="s">
        <v>12</v>
      </c>
      <c r="F49" s="286" t="s">
        <v>112</v>
      </c>
      <c r="G49" s="283" t="s">
        <v>113</v>
      </c>
      <c r="H49" s="184" t="s">
        <v>59</v>
      </c>
      <c r="J49" s="84" t="s">
        <v>10</v>
      </c>
      <c r="K49" s="101" t="s">
        <v>36</v>
      </c>
      <c r="L49" s="101"/>
      <c r="M49" s="268"/>
      <c r="N49" s="239"/>
    </row>
    <row r="50" spans="1:13" ht="16.5" customHeight="1">
      <c r="A50" s="5"/>
      <c r="B50" s="94"/>
      <c r="C50" s="139"/>
      <c r="D50" s="77"/>
      <c r="E50" s="62"/>
      <c r="F50" s="62"/>
      <c r="G50" s="76"/>
      <c r="H50" s="31" t="s">
        <v>50</v>
      </c>
      <c r="I50" s="77"/>
      <c r="J50" s="234"/>
      <c r="K50" s="234"/>
      <c r="L50" s="257"/>
      <c r="M50" s="258" t="s">
        <v>48</v>
      </c>
    </row>
    <row r="51" spans="1:15" ht="16.5" customHeight="1">
      <c r="A51" s="5"/>
      <c r="B51" s="95" t="s">
        <v>13</v>
      </c>
      <c r="C51" s="140">
        <v>43261</v>
      </c>
      <c r="D51" s="80"/>
      <c r="E51" s="81" t="s">
        <v>12</v>
      </c>
      <c r="F51" s="110" t="s">
        <v>58</v>
      </c>
      <c r="G51" s="121" t="s">
        <v>60</v>
      </c>
      <c r="H51" s="113" t="s">
        <v>60</v>
      </c>
      <c r="I51" s="80"/>
      <c r="J51" s="259" t="s">
        <v>10</v>
      </c>
      <c r="K51" s="237" t="s">
        <v>116</v>
      </c>
      <c r="L51" s="260" t="s">
        <v>97</v>
      </c>
      <c r="M51" s="261" t="s">
        <v>134</v>
      </c>
      <c r="O51" s="8"/>
    </row>
    <row r="52" spans="2:15" ht="16.5" customHeight="1">
      <c r="B52" s="194"/>
      <c r="C52" s="203"/>
      <c r="D52" s="204"/>
      <c r="E52" s="168"/>
      <c r="F52" s="168"/>
      <c r="G52" s="172"/>
      <c r="H52" s="287" t="s">
        <v>65</v>
      </c>
      <c r="J52" s="66"/>
      <c r="K52" s="66"/>
      <c r="L52" s="66"/>
      <c r="M52" s="101"/>
      <c r="O52" s="8"/>
    </row>
    <row r="53" spans="1:15" ht="16.5" customHeight="1">
      <c r="A53" s="5"/>
      <c r="B53" s="170" t="s">
        <v>13</v>
      </c>
      <c r="C53" s="205">
        <v>43268</v>
      </c>
      <c r="D53" s="206"/>
      <c r="E53" s="170" t="s">
        <v>12</v>
      </c>
      <c r="F53" s="192" t="s">
        <v>114</v>
      </c>
      <c r="G53" s="208" t="s">
        <v>115</v>
      </c>
      <c r="H53" s="179" t="s">
        <v>59</v>
      </c>
      <c r="J53" s="70" t="s">
        <v>10</v>
      </c>
      <c r="K53" s="109" t="s">
        <v>36</v>
      </c>
      <c r="L53" s="120"/>
      <c r="M53" s="101"/>
      <c r="O53" s="8"/>
    </row>
    <row r="54" spans="1:15" ht="16.5" customHeight="1">
      <c r="A54" s="5"/>
      <c r="B54" s="84"/>
      <c r="C54" s="126"/>
      <c r="D54" s="67"/>
      <c r="E54" s="66"/>
      <c r="F54" s="101"/>
      <c r="G54" s="71"/>
      <c r="H54" s="31" t="s">
        <v>65</v>
      </c>
      <c r="J54" s="66"/>
      <c r="K54" s="62"/>
      <c r="L54" s="71"/>
      <c r="M54" s="72"/>
      <c r="O54" s="8"/>
    </row>
    <row r="55" spans="1:15" ht="16.5" customHeight="1">
      <c r="A55" s="112"/>
      <c r="B55" s="70" t="s">
        <v>13</v>
      </c>
      <c r="C55" s="127">
        <v>43275</v>
      </c>
      <c r="D55" s="68"/>
      <c r="E55" s="70" t="s">
        <v>12</v>
      </c>
      <c r="F55" s="109" t="s">
        <v>58</v>
      </c>
      <c r="G55" s="146" t="s">
        <v>60</v>
      </c>
      <c r="H55" s="30" t="s">
        <v>60</v>
      </c>
      <c r="J55" s="70" t="s">
        <v>10</v>
      </c>
      <c r="K55" s="277" t="s">
        <v>36</v>
      </c>
      <c r="L55" s="146"/>
      <c r="M55" s="73"/>
      <c r="O55" s="8"/>
    </row>
    <row r="56" ht="16.5" customHeight="1"/>
    <row r="57" ht="16.5" customHeight="1" hidden="1"/>
    <row r="58" ht="16.5" customHeight="1" hidden="1"/>
    <row r="59" ht="16.5" customHeight="1" hidden="1"/>
    <row r="60" ht="16.5" customHeight="1"/>
    <row r="61" spans="12:17" ht="16.5" customHeight="1">
      <c r="L61" s="124"/>
      <c r="M61" s="22"/>
      <c r="N61" s="22"/>
      <c r="O61" s="125"/>
      <c r="P61" s="125"/>
      <c r="Q61" s="22"/>
    </row>
    <row r="62" spans="12:17" ht="16.5" customHeight="1">
      <c r="L62" s="22"/>
      <c r="M62" s="22"/>
      <c r="N62" s="22"/>
      <c r="O62" s="22"/>
      <c r="P62" s="22"/>
      <c r="Q62" s="22"/>
    </row>
    <row r="63" spans="12:17" ht="16.5" customHeight="1">
      <c r="L63" s="22"/>
      <c r="M63" s="22"/>
      <c r="N63" s="22"/>
      <c r="O63" s="22"/>
      <c r="P63" s="22"/>
      <c r="Q63" s="22"/>
    </row>
    <row r="64" spans="12:17" ht="16.5" customHeight="1">
      <c r="L64" s="22"/>
      <c r="M64" s="22"/>
      <c r="N64" s="22"/>
      <c r="O64" s="22"/>
      <c r="P64" s="22"/>
      <c r="Q64" s="22"/>
    </row>
    <row r="65" spans="12:17" ht="15">
      <c r="L65" s="22"/>
      <c r="M65" s="22"/>
      <c r="N65" s="22"/>
      <c r="O65" s="22"/>
      <c r="P65" s="22"/>
      <c r="Q65" s="22"/>
    </row>
    <row r="66" spans="12:17" ht="15">
      <c r="L66" s="22"/>
      <c r="M66" s="22"/>
      <c r="N66" s="22"/>
      <c r="O66" s="22"/>
      <c r="P66" s="22"/>
      <c r="Q66" s="22"/>
    </row>
    <row r="67" spans="12:17" ht="15">
      <c r="L67" s="22"/>
      <c r="M67" s="22"/>
      <c r="N67" s="22"/>
      <c r="O67" s="22"/>
      <c r="P67" s="22"/>
      <c r="Q67" s="22"/>
    </row>
    <row r="68" spans="12:17" ht="15">
      <c r="L68" s="22"/>
      <c r="M68" s="22"/>
      <c r="N68" s="22"/>
      <c r="O68" s="22"/>
      <c r="P68" s="22"/>
      <c r="Q68" s="22"/>
    </row>
    <row r="69" spans="12:17" ht="15">
      <c r="L69" s="22"/>
      <c r="M69" s="22"/>
      <c r="N69" s="22"/>
      <c r="O69" s="22"/>
      <c r="P69" s="22"/>
      <c r="Q69" s="22"/>
    </row>
    <row r="70" spans="12:17" ht="15">
      <c r="L70" s="22"/>
      <c r="M70" s="22"/>
      <c r="N70" s="22"/>
      <c r="O70" s="22"/>
      <c r="P70" s="22"/>
      <c r="Q70" s="22"/>
    </row>
    <row r="71" spans="12:17" ht="15">
      <c r="L71" s="22"/>
      <c r="M71" s="22"/>
      <c r="N71" s="22"/>
      <c r="O71" s="22"/>
      <c r="P71" s="22"/>
      <c r="Q71" s="22"/>
    </row>
    <row r="72" spans="12:17" ht="15">
      <c r="L72" s="22"/>
      <c r="M72" s="22"/>
      <c r="N72" s="22"/>
      <c r="O72" s="22"/>
      <c r="P72" s="22"/>
      <c r="Q72" s="22"/>
    </row>
    <row r="73" spans="12:17" ht="15">
      <c r="L73" s="22"/>
      <c r="M73" s="22"/>
      <c r="N73" s="22"/>
      <c r="O73" s="22"/>
      <c r="P73" s="22"/>
      <c r="Q73" s="22"/>
    </row>
    <row r="74" spans="12:17" ht="15">
      <c r="L74" s="22"/>
      <c r="M74" s="22"/>
      <c r="N74" s="22"/>
      <c r="O74" s="22"/>
      <c r="P74" s="22"/>
      <c r="Q74" s="22"/>
    </row>
  </sheetData>
  <sheetProtection/>
  <mergeCells count="2">
    <mergeCell ref="E6:H6"/>
    <mergeCell ref="J6:M6"/>
  </mergeCells>
  <printOptions horizontalCentered="1"/>
  <pageMargins left="0.25" right="0.46" top="0.25" bottom="0" header="0" footer="0"/>
  <pageSetup fitToHeight="1" fitToWidth="1" horizontalDpi="300" verticalDpi="300" orientation="landscape" paperSize="9" scale="62" r:id="rId1"/>
  <rowBreaks count="1" manualBreakCount="1">
    <brk id="5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OutlineSymbols="0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37" sqref="C37:C38"/>
    </sheetView>
  </sheetViews>
  <sheetFormatPr defaultColWidth="11.4453125" defaultRowHeight="15"/>
  <cols>
    <col min="1" max="1" width="17.6640625" style="0" customWidth="1"/>
    <col min="2" max="2" width="4.6640625" style="0" customWidth="1"/>
    <col min="3" max="3" width="10.4453125" style="0" bestFit="1" customWidth="1"/>
    <col min="4" max="4" width="1.66796875" style="0" customWidth="1"/>
    <col min="5" max="5" width="8.6640625" style="0" customWidth="1"/>
    <col min="6" max="6" width="23.6640625" style="0" customWidth="1"/>
    <col min="7" max="7" width="21.88671875" style="0" customWidth="1"/>
    <col min="8" max="8" width="23.99609375" style="0" customWidth="1"/>
    <col min="9" max="9" width="1.66796875" style="67" customWidth="1"/>
    <col min="10" max="10" width="8.6640625" style="0" customWidth="1"/>
    <col min="11" max="11" width="23.6640625" style="0" customWidth="1"/>
    <col min="12" max="12" width="21.88671875" style="0" customWidth="1"/>
    <col min="13" max="13" width="20.77734375" style="0" customWidth="1"/>
  </cols>
  <sheetData>
    <row r="1" spans="1:13" ht="30">
      <c r="A1" s="1" t="s">
        <v>87</v>
      </c>
      <c r="B1" s="2"/>
      <c r="C1" s="3"/>
      <c r="D1" s="3"/>
      <c r="E1" s="3"/>
      <c r="F1" s="3"/>
      <c r="G1" s="3"/>
      <c r="H1" s="3"/>
      <c r="I1" s="134"/>
      <c r="J1" s="3"/>
      <c r="K1" s="3"/>
      <c r="L1" s="3"/>
      <c r="M1" s="3"/>
    </row>
    <row r="2" ht="16.5" customHeight="1"/>
    <row r="3" spans="1:13" ht="16.5" customHeight="1">
      <c r="A3" s="4" t="str">
        <f>"Overzicht kerkdiensten in het 3e kwartaal van "&amp;FIXED([0]!JAAR,0,TRUE)</f>
        <v>Overzicht kerkdiensten in het 3e kwartaal van 2018</v>
      </c>
      <c r="B3" s="4"/>
      <c r="C3" s="4"/>
      <c r="D3" s="4"/>
      <c r="E3" s="4"/>
      <c r="F3" s="4"/>
      <c r="G3" s="4"/>
      <c r="H3" s="4"/>
      <c r="I3" s="135"/>
      <c r="J3" s="4"/>
      <c r="K3" s="4"/>
      <c r="L3" s="4"/>
      <c r="M3" s="4"/>
    </row>
    <row r="4" spans="1:13" ht="16.5" customHeight="1">
      <c r="A4" s="4"/>
      <c r="B4" s="4"/>
      <c r="C4" s="4"/>
      <c r="D4" s="4"/>
      <c r="E4" s="4"/>
      <c r="F4" s="4"/>
      <c r="G4" s="4"/>
      <c r="H4" s="4"/>
      <c r="I4" s="135"/>
      <c r="J4" s="4"/>
      <c r="K4" s="4"/>
      <c r="L4" s="4"/>
      <c r="M4" s="4"/>
    </row>
    <row r="5" ht="16.5" customHeight="1"/>
    <row r="6" spans="5:13" ht="16.5" customHeight="1">
      <c r="E6" s="309" t="s">
        <v>0</v>
      </c>
      <c r="F6" s="310"/>
      <c r="G6" s="310"/>
      <c r="H6" s="311"/>
      <c r="I6" s="136"/>
      <c r="J6" s="309" t="s">
        <v>1</v>
      </c>
      <c r="K6" s="310"/>
      <c r="L6" s="310"/>
      <c r="M6" s="311"/>
    </row>
    <row r="7" ht="16.5" customHeight="1">
      <c r="A7" s="5"/>
    </row>
    <row r="8" spans="3:13" ht="16.5" customHeight="1">
      <c r="C8" s="9" t="s">
        <v>2</v>
      </c>
      <c r="D8" s="5"/>
      <c r="E8" s="9" t="s">
        <v>3</v>
      </c>
      <c r="F8" s="34" t="s">
        <v>4</v>
      </c>
      <c r="G8" s="34" t="s">
        <v>5</v>
      </c>
      <c r="H8" s="34" t="s">
        <v>6</v>
      </c>
      <c r="I8" s="116"/>
      <c r="J8" s="9" t="s">
        <v>3</v>
      </c>
      <c r="K8" s="34" t="s">
        <v>4</v>
      </c>
      <c r="L8" s="34" t="s">
        <v>5</v>
      </c>
      <c r="M8" s="34" t="s">
        <v>6</v>
      </c>
    </row>
    <row r="9" spans="1:13" ht="16.5" customHeight="1">
      <c r="A9" s="52" t="s">
        <v>20</v>
      </c>
      <c r="B9" s="51"/>
      <c r="C9" s="51"/>
      <c r="D9" s="39"/>
      <c r="E9" s="40"/>
      <c r="F9" s="53"/>
      <c r="G9" s="20"/>
      <c r="H9" s="54"/>
      <c r="I9" s="86"/>
      <c r="J9" s="40"/>
      <c r="K9" s="40"/>
      <c r="L9" s="40"/>
      <c r="M9" s="41"/>
    </row>
    <row r="10" spans="1:15" ht="16.5" customHeight="1" hidden="1">
      <c r="A10" s="5"/>
      <c r="B10" s="11" t="s">
        <v>13</v>
      </c>
      <c r="C10" s="15" t="e">
        <f>'2e Kwartaal'!#REF!+7</f>
        <v>#REF!</v>
      </c>
      <c r="D10" s="12"/>
      <c r="E10" s="11" t="s">
        <v>12</v>
      </c>
      <c r="F10" s="32"/>
      <c r="G10" s="30"/>
      <c r="H10" s="33"/>
      <c r="J10" s="11" t="s">
        <v>10</v>
      </c>
      <c r="K10" s="12"/>
      <c r="L10" s="13"/>
      <c r="M10" s="13"/>
      <c r="O10" s="8"/>
    </row>
    <row r="11" spans="1:15" ht="16.5" customHeight="1">
      <c r="A11" s="5"/>
      <c r="B11" s="194"/>
      <c r="C11" s="203"/>
      <c r="D11" s="204"/>
      <c r="E11" s="168"/>
      <c r="F11" s="168"/>
      <c r="G11" s="168"/>
      <c r="H11" s="169"/>
      <c r="J11" s="66"/>
      <c r="K11" s="66"/>
      <c r="L11" s="66"/>
      <c r="M11" s="66"/>
      <c r="O11" s="8"/>
    </row>
    <row r="12" spans="1:15" ht="16.5" customHeight="1">
      <c r="A12" s="112" t="s">
        <v>78</v>
      </c>
      <c r="B12" s="170" t="s">
        <v>13</v>
      </c>
      <c r="C12" s="205">
        <v>43282</v>
      </c>
      <c r="D12" s="206"/>
      <c r="E12" s="170" t="s">
        <v>12</v>
      </c>
      <c r="F12" s="171" t="s">
        <v>117</v>
      </c>
      <c r="G12" s="202" t="s">
        <v>99</v>
      </c>
      <c r="H12" s="171"/>
      <c r="J12" s="70" t="s">
        <v>10</v>
      </c>
      <c r="K12" s="119" t="s">
        <v>36</v>
      </c>
      <c r="L12" s="109"/>
      <c r="M12" s="109"/>
      <c r="O12" s="8"/>
    </row>
    <row r="13" spans="1:15" ht="16.5" customHeight="1">
      <c r="A13" s="5"/>
      <c r="B13" s="194"/>
      <c r="C13" s="203"/>
      <c r="D13" s="204"/>
      <c r="E13" s="168"/>
      <c r="F13" s="168"/>
      <c r="G13" s="168"/>
      <c r="H13" s="169"/>
      <c r="J13" s="240"/>
      <c r="K13" s="240"/>
      <c r="L13" s="240"/>
      <c r="M13" s="240"/>
      <c r="O13" s="8"/>
    </row>
    <row r="14" spans="1:15" ht="16.5" customHeight="1">
      <c r="A14" s="5" t="s">
        <v>78</v>
      </c>
      <c r="B14" s="170" t="s">
        <v>13</v>
      </c>
      <c r="C14" s="205">
        <v>43289</v>
      </c>
      <c r="D14" s="206"/>
      <c r="E14" s="170" t="s">
        <v>12</v>
      </c>
      <c r="F14" s="171" t="s">
        <v>118</v>
      </c>
      <c r="G14" s="202" t="s">
        <v>119</v>
      </c>
      <c r="H14" s="169"/>
      <c r="J14" s="242" t="s">
        <v>10</v>
      </c>
      <c r="K14" s="262" t="s">
        <v>121</v>
      </c>
      <c r="L14" s="243" t="s">
        <v>122</v>
      </c>
      <c r="M14" s="263"/>
      <c r="O14" s="8"/>
    </row>
    <row r="15" spans="1:15" ht="16.5" customHeight="1">
      <c r="A15" s="5"/>
      <c r="B15" s="194"/>
      <c r="C15" s="294"/>
      <c r="D15" s="204"/>
      <c r="E15" s="168"/>
      <c r="F15" s="168"/>
      <c r="G15" s="172"/>
      <c r="H15" s="173"/>
      <c r="J15" s="66"/>
      <c r="K15" s="66"/>
      <c r="L15" s="66"/>
      <c r="M15" s="66"/>
      <c r="O15" s="8"/>
    </row>
    <row r="16" spans="1:15" ht="16.5" customHeight="1">
      <c r="A16" s="5" t="s">
        <v>78</v>
      </c>
      <c r="B16" s="194" t="s">
        <v>13</v>
      </c>
      <c r="C16" s="294">
        <v>43296</v>
      </c>
      <c r="D16" s="207"/>
      <c r="E16" s="194" t="s">
        <v>12</v>
      </c>
      <c r="F16" s="171"/>
      <c r="G16" s="208"/>
      <c r="H16" s="175"/>
      <c r="J16" s="70" t="s">
        <v>10</v>
      </c>
      <c r="K16" s="119" t="s">
        <v>36</v>
      </c>
      <c r="L16" s="109"/>
      <c r="M16" s="69"/>
      <c r="O16" s="8"/>
    </row>
    <row r="17" spans="1:15" ht="16.5" customHeight="1">
      <c r="A17" s="5"/>
      <c r="B17" s="212"/>
      <c r="C17" s="231"/>
      <c r="D17" s="176"/>
      <c r="E17" s="183"/>
      <c r="F17" s="183"/>
      <c r="G17" s="183"/>
      <c r="H17" s="183"/>
      <c r="I17" s="77"/>
      <c r="J17" s="62"/>
      <c r="K17" s="66"/>
      <c r="L17" s="66"/>
      <c r="M17" s="66"/>
      <c r="O17" s="8"/>
    </row>
    <row r="18" spans="1:15" ht="16.5" customHeight="1">
      <c r="A18" s="5" t="s">
        <v>78</v>
      </c>
      <c r="B18" s="216" t="s">
        <v>13</v>
      </c>
      <c r="C18" s="232">
        <v>43303</v>
      </c>
      <c r="D18" s="178"/>
      <c r="E18" s="186" t="s">
        <v>12</v>
      </c>
      <c r="F18" s="171" t="s">
        <v>120</v>
      </c>
      <c r="G18" s="184" t="s">
        <v>108</v>
      </c>
      <c r="H18" s="184"/>
      <c r="I18" s="80"/>
      <c r="J18" s="81" t="s">
        <v>10</v>
      </c>
      <c r="K18" s="119" t="s">
        <v>36</v>
      </c>
      <c r="L18" s="109"/>
      <c r="M18" s="69"/>
      <c r="O18" s="8"/>
    </row>
    <row r="19" spans="1:15" ht="16.5" customHeight="1">
      <c r="A19" s="5"/>
      <c r="B19" s="212"/>
      <c r="C19" s="295"/>
      <c r="D19" s="176"/>
      <c r="E19" s="183"/>
      <c r="F19" s="183"/>
      <c r="G19" s="183"/>
      <c r="H19" s="183"/>
      <c r="I19" s="77"/>
      <c r="J19" s="62"/>
      <c r="K19" s="62"/>
      <c r="L19" s="62"/>
      <c r="M19" s="63"/>
      <c r="O19" s="8"/>
    </row>
    <row r="20" spans="1:15" ht="16.5" customHeight="1">
      <c r="A20" s="112"/>
      <c r="B20" s="216" t="s">
        <v>13</v>
      </c>
      <c r="C20" s="296">
        <v>43310</v>
      </c>
      <c r="D20" s="178"/>
      <c r="E20" s="186" t="s">
        <v>12</v>
      </c>
      <c r="F20" s="171"/>
      <c r="G20" s="184"/>
      <c r="H20" s="184"/>
      <c r="I20" s="80"/>
      <c r="J20" s="81" t="s">
        <v>10</v>
      </c>
      <c r="K20" s="109" t="s">
        <v>36</v>
      </c>
      <c r="L20" s="64"/>
      <c r="M20" s="65"/>
      <c r="O20" s="8"/>
    </row>
    <row r="21" spans="1:15" ht="16.5" customHeight="1">
      <c r="A21" s="5"/>
      <c r="B21" s="78"/>
      <c r="C21" s="187"/>
      <c r="D21" s="75"/>
      <c r="E21" s="66"/>
      <c r="F21" s="75"/>
      <c r="G21" s="66"/>
      <c r="H21" s="66"/>
      <c r="J21" s="66"/>
      <c r="K21" s="66"/>
      <c r="L21" s="71"/>
      <c r="M21" s="72"/>
      <c r="O21" s="8"/>
    </row>
    <row r="22" spans="1:15" ht="16.5" customHeight="1">
      <c r="A22" s="5"/>
      <c r="B22" s="82"/>
      <c r="C22" s="187"/>
      <c r="D22" s="75"/>
      <c r="E22" s="66"/>
      <c r="F22" s="75"/>
      <c r="G22" s="66"/>
      <c r="H22" s="66"/>
      <c r="J22" s="66"/>
      <c r="K22" s="66"/>
      <c r="L22" s="71"/>
      <c r="M22" s="73"/>
      <c r="O22" s="8"/>
    </row>
    <row r="23" spans="1:15" ht="16.5" customHeight="1">
      <c r="A23" s="28" t="s">
        <v>21</v>
      </c>
      <c r="B23" s="188"/>
      <c r="C23" s="189"/>
      <c r="D23" s="86"/>
      <c r="E23" s="105"/>
      <c r="F23" s="105"/>
      <c r="G23" s="105"/>
      <c r="H23" s="105"/>
      <c r="I23" s="86"/>
      <c r="J23" s="105"/>
      <c r="K23" s="105"/>
      <c r="L23" s="105"/>
      <c r="M23" s="106"/>
      <c r="O23" s="8"/>
    </row>
    <row r="24" spans="1:15" ht="16.5" customHeight="1">
      <c r="A24" s="35"/>
      <c r="B24" s="78"/>
      <c r="C24" s="187"/>
      <c r="D24" s="75"/>
      <c r="E24" s="66"/>
      <c r="F24" s="75"/>
      <c r="G24" s="66"/>
      <c r="H24" s="66"/>
      <c r="I24" s="75"/>
      <c r="J24" s="66"/>
      <c r="K24" s="66"/>
      <c r="L24" s="71"/>
      <c r="M24" s="72"/>
      <c r="O24" s="8"/>
    </row>
    <row r="25" spans="1:15" ht="16.5" customHeight="1">
      <c r="A25" s="60"/>
      <c r="B25" s="82" t="s">
        <v>13</v>
      </c>
      <c r="C25" s="190">
        <v>43317</v>
      </c>
      <c r="D25" s="68"/>
      <c r="E25" s="70" t="s">
        <v>12</v>
      </c>
      <c r="F25" s="109" t="s">
        <v>58</v>
      </c>
      <c r="G25" s="109" t="s">
        <v>60</v>
      </c>
      <c r="H25" s="66"/>
      <c r="J25" s="70" t="s">
        <v>10</v>
      </c>
      <c r="K25" s="109" t="s">
        <v>36</v>
      </c>
      <c r="L25" s="146"/>
      <c r="M25" s="73"/>
      <c r="O25" s="8"/>
    </row>
    <row r="26" spans="1:15" ht="16.5" customHeight="1">
      <c r="A26" s="5"/>
      <c r="B26" s="194"/>
      <c r="C26" s="294"/>
      <c r="D26" s="204"/>
      <c r="E26" s="168"/>
      <c r="F26" s="168"/>
      <c r="G26" s="172"/>
      <c r="H26" s="173"/>
      <c r="J26" s="240"/>
      <c r="K26" s="240"/>
      <c r="L26" s="240"/>
      <c r="M26" s="240"/>
      <c r="O26" s="8"/>
    </row>
    <row r="27" spans="1:15" ht="16.5" customHeight="1">
      <c r="A27" s="112"/>
      <c r="B27" s="194" t="s">
        <v>13</v>
      </c>
      <c r="C27" s="294">
        <v>43324</v>
      </c>
      <c r="D27" s="207"/>
      <c r="E27" s="194" t="s">
        <v>12</v>
      </c>
      <c r="F27" s="169"/>
      <c r="G27" s="283"/>
      <c r="H27" s="175"/>
      <c r="J27" s="242" t="s">
        <v>10</v>
      </c>
      <c r="K27" s="243" t="s">
        <v>58</v>
      </c>
      <c r="L27" s="243" t="s">
        <v>60</v>
      </c>
      <c r="M27" s="263"/>
      <c r="O27" s="8"/>
    </row>
    <row r="28" spans="1:15" ht="16.5" customHeight="1">
      <c r="A28" s="5"/>
      <c r="B28" s="212"/>
      <c r="C28" s="231"/>
      <c r="D28" s="176"/>
      <c r="E28" s="183"/>
      <c r="F28" s="176"/>
      <c r="G28" s="173"/>
      <c r="H28" s="274"/>
      <c r="J28" s="66"/>
      <c r="K28" s="66"/>
      <c r="L28" s="66"/>
      <c r="M28" s="66"/>
      <c r="O28" s="8"/>
    </row>
    <row r="29" spans="1:15" ht="16.5" customHeight="1">
      <c r="A29" s="112" t="s">
        <v>77</v>
      </c>
      <c r="B29" s="216" t="s">
        <v>13</v>
      </c>
      <c r="C29" s="232">
        <f>C27+7</f>
        <v>43331</v>
      </c>
      <c r="D29" s="178"/>
      <c r="E29" s="186" t="s">
        <v>12</v>
      </c>
      <c r="F29" s="178" t="s">
        <v>89</v>
      </c>
      <c r="G29" s="175" t="s">
        <v>90</v>
      </c>
      <c r="H29" s="275"/>
      <c r="J29" s="70" t="s">
        <v>10</v>
      </c>
      <c r="K29" s="109" t="s">
        <v>36</v>
      </c>
      <c r="L29" s="109"/>
      <c r="M29" s="69"/>
      <c r="O29" s="8"/>
    </row>
    <row r="30" spans="1:15" ht="16.5" customHeight="1">
      <c r="A30" s="5"/>
      <c r="B30" s="84"/>
      <c r="C30" s="126"/>
      <c r="D30" s="67"/>
      <c r="E30" s="66"/>
      <c r="F30" s="66"/>
      <c r="G30" s="66"/>
      <c r="H30" s="101" t="s">
        <v>47</v>
      </c>
      <c r="J30" s="66"/>
      <c r="K30" s="66"/>
      <c r="L30" s="66"/>
      <c r="M30" s="66"/>
      <c r="O30" s="8"/>
    </row>
    <row r="31" spans="1:15" ht="16.5" customHeight="1">
      <c r="A31" s="60"/>
      <c r="B31" s="70" t="s">
        <v>13</v>
      </c>
      <c r="C31" s="127">
        <f>C29+7</f>
        <v>43338</v>
      </c>
      <c r="D31" s="68"/>
      <c r="E31" s="70" t="s">
        <v>12</v>
      </c>
      <c r="F31" s="109" t="s">
        <v>58</v>
      </c>
      <c r="G31" s="109" t="s">
        <v>60</v>
      </c>
      <c r="H31" s="109" t="s">
        <v>60</v>
      </c>
      <c r="J31" s="70" t="s">
        <v>10</v>
      </c>
      <c r="K31" s="109" t="s">
        <v>36</v>
      </c>
      <c r="L31" s="109"/>
      <c r="M31" s="69"/>
      <c r="O31" s="8"/>
    </row>
    <row r="32" spans="2:15" ht="16.5" customHeight="1">
      <c r="B32" s="84"/>
      <c r="C32" s="126"/>
      <c r="D32" s="75"/>
      <c r="E32" s="84"/>
      <c r="F32" s="66"/>
      <c r="G32" s="115"/>
      <c r="H32" s="66"/>
      <c r="J32" s="84"/>
      <c r="K32" s="66"/>
      <c r="L32" s="66"/>
      <c r="M32" s="66"/>
      <c r="O32" s="8"/>
    </row>
    <row r="33" spans="2:15" ht="16.5" customHeight="1">
      <c r="B33" s="84"/>
      <c r="C33" s="126"/>
      <c r="D33" s="75"/>
      <c r="E33" s="66"/>
      <c r="F33" s="66"/>
      <c r="G33" s="66"/>
      <c r="H33" s="66"/>
      <c r="J33" s="66"/>
      <c r="K33" s="66"/>
      <c r="L33" s="66"/>
      <c r="M33" s="66"/>
      <c r="O33" s="8"/>
    </row>
    <row r="34" spans="1:15" ht="16.5" customHeight="1">
      <c r="A34" s="55" t="s">
        <v>22</v>
      </c>
      <c r="B34" s="191"/>
      <c r="C34" s="189"/>
      <c r="D34" s="86"/>
      <c r="E34" s="105"/>
      <c r="F34" s="105"/>
      <c r="G34" s="105"/>
      <c r="H34" s="105"/>
      <c r="I34" s="86"/>
      <c r="J34" s="105"/>
      <c r="K34" s="105"/>
      <c r="L34" s="105"/>
      <c r="M34" s="107"/>
      <c r="O34" s="8"/>
    </row>
    <row r="35" spans="1:15" ht="16.5" customHeight="1" hidden="1">
      <c r="A35" s="35"/>
      <c r="B35" s="84"/>
      <c r="C35" s="126"/>
      <c r="D35" s="75"/>
      <c r="E35" s="66"/>
      <c r="F35" s="66"/>
      <c r="G35" s="66"/>
      <c r="H35" s="66"/>
      <c r="I35" s="75"/>
      <c r="J35" s="66"/>
      <c r="K35" s="66"/>
      <c r="L35" s="66"/>
      <c r="M35" s="108"/>
      <c r="O35" s="8"/>
    </row>
    <row r="36" spans="2:15" ht="16.5" customHeight="1" hidden="1">
      <c r="B36" s="70" t="s">
        <v>13</v>
      </c>
      <c r="C36" s="127">
        <f>+C31+7</f>
        <v>43345</v>
      </c>
      <c r="D36" s="68"/>
      <c r="E36" s="70" t="s">
        <v>12</v>
      </c>
      <c r="F36" s="69"/>
      <c r="G36" s="74"/>
      <c r="H36" s="66"/>
      <c r="J36" s="70" t="s">
        <v>10</v>
      </c>
      <c r="K36" s="69"/>
      <c r="L36" s="69"/>
      <c r="M36" s="70"/>
      <c r="O36" s="8"/>
    </row>
    <row r="37" spans="1:15" ht="16.5" customHeight="1">
      <c r="A37" s="5"/>
      <c r="B37" s="194"/>
      <c r="C37" s="203"/>
      <c r="D37" s="204"/>
      <c r="E37" s="168"/>
      <c r="F37" s="168"/>
      <c r="G37" s="172"/>
      <c r="H37" s="287" t="s">
        <v>47</v>
      </c>
      <c r="J37" s="66"/>
      <c r="K37" s="66"/>
      <c r="L37" s="66"/>
      <c r="M37" s="84"/>
      <c r="O37" s="8"/>
    </row>
    <row r="38" spans="1:15" ht="16.5" customHeight="1">
      <c r="A38" s="112"/>
      <c r="B38" s="170" t="s">
        <v>13</v>
      </c>
      <c r="C38" s="205">
        <v>43345</v>
      </c>
      <c r="D38" s="206"/>
      <c r="E38" s="170" t="s">
        <v>12</v>
      </c>
      <c r="F38" s="171" t="s">
        <v>140</v>
      </c>
      <c r="G38" s="174" t="s">
        <v>141</v>
      </c>
      <c r="H38" s="179" t="s">
        <v>59</v>
      </c>
      <c r="J38" s="70" t="s">
        <v>10</v>
      </c>
      <c r="K38" s="109" t="s">
        <v>36</v>
      </c>
      <c r="L38" s="109"/>
      <c r="M38" s="70"/>
      <c r="O38" s="8"/>
    </row>
    <row r="39" spans="1:15" ht="16.5" customHeight="1">
      <c r="A39" s="5"/>
      <c r="B39" s="194"/>
      <c r="C39" s="203"/>
      <c r="D39" s="204"/>
      <c r="E39" s="168"/>
      <c r="F39" s="168"/>
      <c r="G39" s="172"/>
      <c r="H39" s="169"/>
      <c r="J39" s="240"/>
      <c r="K39" s="240"/>
      <c r="L39" s="240"/>
      <c r="M39" s="240" t="s">
        <v>68</v>
      </c>
      <c r="O39" s="8"/>
    </row>
    <row r="40" spans="1:15" ht="16.5" customHeight="1">
      <c r="A40" s="112" t="s">
        <v>77</v>
      </c>
      <c r="B40" s="194" t="s">
        <v>13</v>
      </c>
      <c r="C40" s="203">
        <f>C38+7</f>
        <v>43352</v>
      </c>
      <c r="D40" s="207"/>
      <c r="E40" s="194" t="s">
        <v>12</v>
      </c>
      <c r="F40" s="169" t="s">
        <v>109</v>
      </c>
      <c r="G40" s="278" t="s">
        <v>99</v>
      </c>
      <c r="H40" s="169"/>
      <c r="J40" s="264" t="s">
        <v>10</v>
      </c>
      <c r="K40" s="241" t="s">
        <v>126</v>
      </c>
      <c r="L40" s="241" t="s">
        <v>90</v>
      </c>
      <c r="M40" s="243" t="s">
        <v>60</v>
      </c>
      <c r="O40" s="8"/>
    </row>
    <row r="41" spans="1:15" ht="16.5" customHeight="1">
      <c r="A41" s="5"/>
      <c r="B41" s="94"/>
      <c r="C41" s="139"/>
      <c r="D41" s="77"/>
      <c r="E41" s="104"/>
      <c r="F41" s="62"/>
      <c r="G41" s="62"/>
      <c r="H41" s="145" t="s">
        <v>64</v>
      </c>
      <c r="I41" s="77"/>
      <c r="J41" s="104"/>
      <c r="K41" s="62"/>
      <c r="L41" s="62"/>
      <c r="M41" s="63"/>
      <c r="O41" s="8"/>
    </row>
    <row r="42" spans="1:15" ht="16.5" customHeight="1">
      <c r="A42" s="112"/>
      <c r="B42" s="95" t="s">
        <v>13</v>
      </c>
      <c r="C42" s="140">
        <v>43359</v>
      </c>
      <c r="D42" s="80"/>
      <c r="E42" s="81" t="s">
        <v>38</v>
      </c>
      <c r="F42" s="109" t="s">
        <v>58</v>
      </c>
      <c r="G42" s="118" t="s">
        <v>60</v>
      </c>
      <c r="H42" s="113" t="s">
        <v>136</v>
      </c>
      <c r="I42" s="80"/>
      <c r="J42" s="81" t="s">
        <v>39</v>
      </c>
      <c r="K42" s="109" t="s">
        <v>36</v>
      </c>
      <c r="L42" s="110"/>
      <c r="M42" s="65"/>
      <c r="O42" s="8"/>
    </row>
    <row r="43" spans="2:15" ht="16.5" customHeight="1">
      <c r="B43" s="194"/>
      <c r="C43" s="203"/>
      <c r="D43" s="204"/>
      <c r="E43" s="168"/>
      <c r="F43" s="168"/>
      <c r="G43" s="168"/>
      <c r="H43" s="169" t="s">
        <v>64</v>
      </c>
      <c r="J43" s="66"/>
      <c r="K43" s="66"/>
      <c r="L43" s="71"/>
      <c r="M43" s="72"/>
      <c r="O43" s="8"/>
    </row>
    <row r="44" spans="1:15" ht="16.5" customHeight="1">
      <c r="A44" s="60"/>
      <c r="B44" s="170" t="s">
        <v>13</v>
      </c>
      <c r="C44" s="205">
        <v>43366</v>
      </c>
      <c r="D44" s="206"/>
      <c r="E44" s="170" t="s">
        <v>12</v>
      </c>
      <c r="F44" s="192" t="s">
        <v>104</v>
      </c>
      <c r="G44" s="171" t="s">
        <v>123</v>
      </c>
      <c r="H44" s="171" t="s">
        <v>59</v>
      </c>
      <c r="J44" s="70" t="s">
        <v>10</v>
      </c>
      <c r="K44" s="119" t="s">
        <v>36</v>
      </c>
      <c r="L44" s="146"/>
      <c r="M44" s="73"/>
      <c r="O44" s="8"/>
    </row>
    <row r="45" spans="2:15" ht="16.5" customHeight="1">
      <c r="B45" s="194"/>
      <c r="C45" s="203"/>
      <c r="D45" s="204"/>
      <c r="E45" s="168"/>
      <c r="F45" s="168"/>
      <c r="G45" s="168"/>
      <c r="H45" s="169"/>
      <c r="J45" s="66"/>
      <c r="K45" s="66"/>
      <c r="L45" s="71"/>
      <c r="M45" s="72"/>
      <c r="O45" s="8"/>
    </row>
    <row r="46" spans="2:15" ht="16.5" customHeight="1" hidden="1">
      <c r="B46" s="170" t="s">
        <v>13</v>
      </c>
      <c r="C46" s="205">
        <v>43002</v>
      </c>
      <c r="D46" s="206"/>
      <c r="E46" s="170" t="s">
        <v>12</v>
      </c>
      <c r="F46" s="192"/>
      <c r="G46" s="171"/>
      <c r="H46" s="171"/>
      <c r="J46" s="70" t="s">
        <v>10</v>
      </c>
      <c r="K46" s="119"/>
      <c r="L46" s="146"/>
      <c r="M46" s="73"/>
      <c r="O46" s="8"/>
    </row>
    <row r="47" spans="10:13" ht="16.5" customHeight="1" hidden="1">
      <c r="J47" s="67"/>
      <c r="K47" s="67"/>
      <c r="L47" s="67"/>
      <c r="M47" s="67"/>
    </row>
    <row r="48" spans="10:13" ht="16.5" customHeight="1" hidden="1">
      <c r="J48" s="67"/>
      <c r="K48" s="67"/>
      <c r="L48" s="67"/>
      <c r="M48" s="67"/>
    </row>
    <row r="49" spans="10:13" ht="16.5" customHeight="1" hidden="1">
      <c r="J49" s="67"/>
      <c r="K49" s="67"/>
      <c r="L49" s="67"/>
      <c r="M49" s="67"/>
    </row>
    <row r="50" spans="10:13" ht="16.5" customHeight="1" hidden="1">
      <c r="J50" s="67"/>
      <c r="K50" s="67"/>
      <c r="L50" s="67"/>
      <c r="M50" s="67"/>
    </row>
    <row r="51" spans="10:13" ht="16.5" customHeight="1" hidden="1">
      <c r="J51" s="67"/>
      <c r="K51" s="67"/>
      <c r="L51" s="67"/>
      <c r="M51" s="67"/>
    </row>
    <row r="52" spans="1:13" ht="16.5" customHeight="1">
      <c r="A52" s="60" t="s">
        <v>77</v>
      </c>
      <c r="B52" s="170" t="s">
        <v>13</v>
      </c>
      <c r="C52" s="205">
        <v>43373</v>
      </c>
      <c r="D52" s="206"/>
      <c r="E52" s="170" t="s">
        <v>12</v>
      </c>
      <c r="F52" s="192" t="s">
        <v>124</v>
      </c>
      <c r="G52" s="171" t="s">
        <v>125</v>
      </c>
      <c r="H52" s="171"/>
      <c r="J52" s="70" t="s">
        <v>10</v>
      </c>
      <c r="K52" s="119" t="s">
        <v>36</v>
      </c>
      <c r="L52" s="146"/>
      <c r="M52" s="73"/>
    </row>
    <row r="53" spans="12:16" ht="16.5" customHeight="1">
      <c r="L53" s="22"/>
      <c r="M53" s="22"/>
      <c r="N53" s="22"/>
      <c r="O53" s="22"/>
      <c r="P53" s="22"/>
    </row>
    <row r="54" spans="12:16" ht="16.5" customHeight="1">
      <c r="L54" s="124"/>
      <c r="M54" s="22"/>
      <c r="N54" s="22"/>
      <c r="O54" s="125"/>
      <c r="P54" s="125"/>
    </row>
    <row r="55" spans="12:16" ht="16.5" customHeight="1">
      <c r="L55" s="22"/>
      <c r="M55" s="22"/>
      <c r="N55" s="22"/>
      <c r="O55" s="22"/>
      <c r="P55" s="22"/>
    </row>
    <row r="56" spans="12:16" ht="15.75" customHeight="1">
      <c r="L56" s="22"/>
      <c r="M56" s="22"/>
      <c r="N56" s="22"/>
      <c r="O56" s="22"/>
      <c r="P56" s="22"/>
    </row>
    <row r="57" spans="12:16" ht="16.5" customHeight="1">
      <c r="L57" s="22"/>
      <c r="M57" s="22"/>
      <c r="N57" s="22"/>
      <c r="O57" s="22"/>
      <c r="P57" s="22"/>
    </row>
    <row r="58" spans="12:16" ht="15">
      <c r="L58" s="22"/>
      <c r="M58" s="22"/>
      <c r="N58" s="22"/>
      <c r="O58" s="22"/>
      <c r="P58" s="22"/>
    </row>
    <row r="59" spans="12:16" ht="15">
      <c r="L59" s="22"/>
      <c r="M59" s="22"/>
      <c r="N59" s="22"/>
      <c r="O59" s="22"/>
      <c r="P59" s="22"/>
    </row>
    <row r="60" spans="12:16" ht="15">
      <c r="L60" s="22"/>
      <c r="M60" s="22"/>
      <c r="N60" s="22"/>
      <c r="O60" s="22"/>
      <c r="P60" s="22"/>
    </row>
    <row r="61" spans="12:16" ht="15">
      <c r="L61" s="22"/>
      <c r="M61" s="22"/>
      <c r="N61" s="22"/>
      <c r="O61" s="22"/>
      <c r="P61" s="22"/>
    </row>
    <row r="62" spans="12:16" ht="15">
      <c r="L62" s="22"/>
      <c r="M62" s="22"/>
      <c r="N62" s="22"/>
      <c r="O62" s="22"/>
      <c r="P62" s="22"/>
    </row>
    <row r="63" spans="12:16" ht="15">
      <c r="L63" s="22"/>
      <c r="M63" s="22"/>
      <c r="N63" s="22"/>
      <c r="O63" s="22"/>
      <c r="P63" s="22"/>
    </row>
    <row r="64" spans="12:16" ht="15">
      <c r="L64" s="22"/>
      <c r="M64" s="22"/>
      <c r="N64" s="22"/>
      <c r="O64" s="22"/>
      <c r="P64" s="22"/>
    </row>
    <row r="65" spans="12:16" ht="15">
      <c r="L65" s="22"/>
      <c r="M65" s="22"/>
      <c r="N65" s="22"/>
      <c r="O65" s="22"/>
      <c r="P65" s="22"/>
    </row>
    <row r="66" spans="12:16" ht="15">
      <c r="L66" s="22"/>
      <c r="M66" s="22"/>
      <c r="N66" s="22"/>
      <c r="O66" s="22"/>
      <c r="P66" s="22"/>
    </row>
    <row r="67" spans="12:16" ht="15">
      <c r="L67" s="22"/>
      <c r="M67" s="22"/>
      <c r="N67" s="22"/>
      <c r="O67" s="22"/>
      <c r="P67" s="22"/>
    </row>
  </sheetData>
  <sheetProtection/>
  <mergeCells count="2">
    <mergeCell ref="E6:H6"/>
    <mergeCell ref="J6:M6"/>
  </mergeCells>
  <printOptions horizontalCentered="1"/>
  <pageMargins left="0.25" right="0.46" top="0.25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OutlineSymbols="0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40" sqref="G40:H40"/>
    </sheetView>
  </sheetViews>
  <sheetFormatPr defaultColWidth="11.4453125" defaultRowHeight="15"/>
  <cols>
    <col min="1" max="1" width="20.88671875" style="0" customWidth="1"/>
    <col min="2" max="2" width="4.6640625" style="0" customWidth="1"/>
    <col min="3" max="3" width="10.4453125" style="0" customWidth="1"/>
    <col min="4" max="4" width="1.66796875" style="0" customWidth="1"/>
    <col min="5" max="5" width="8.6640625" style="0" customWidth="1"/>
    <col min="6" max="6" width="23.6640625" style="0" customWidth="1"/>
    <col min="7" max="7" width="21.88671875" style="0" customWidth="1"/>
    <col min="8" max="8" width="26.77734375" style="0" bestFit="1" customWidth="1"/>
    <col min="9" max="9" width="1.66796875" style="67" customWidth="1"/>
    <col min="10" max="10" width="8.6640625" style="0" customWidth="1"/>
    <col min="11" max="11" width="23.6640625" style="0" customWidth="1"/>
    <col min="12" max="12" width="21.88671875" style="0" customWidth="1"/>
    <col min="13" max="13" width="22.3359375" style="0" bestFit="1" customWidth="1"/>
  </cols>
  <sheetData>
    <row r="1" spans="1:13" ht="30">
      <c r="A1" s="1" t="s">
        <v>88</v>
      </c>
      <c r="B1" s="2"/>
      <c r="C1" s="3"/>
      <c r="D1" s="3"/>
      <c r="E1" s="3"/>
      <c r="F1" s="3"/>
      <c r="G1" s="3"/>
      <c r="H1" s="3"/>
      <c r="I1" s="134"/>
      <c r="J1" s="3"/>
      <c r="K1" s="3"/>
      <c r="L1" s="3"/>
      <c r="M1" s="3"/>
    </row>
    <row r="2" ht="16.5" customHeight="1"/>
    <row r="3" spans="1:13" ht="16.5" customHeight="1">
      <c r="A3" s="4" t="str">
        <f>"Overzicht kerkdiensten in het 4e kwartaal van "&amp;FIXED([0]!JAAR,0,TRUE)</f>
        <v>Overzicht kerkdiensten in het 4e kwartaal van 2018</v>
      </c>
      <c r="B3" s="4"/>
      <c r="C3" s="4"/>
      <c r="D3" s="4"/>
      <c r="E3" s="4"/>
      <c r="F3" s="4"/>
      <c r="G3" s="4"/>
      <c r="H3" s="4"/>
      <c r="I3" s="135"/>
      <c r="J3" s="4"/>
      <c r="K3" s="4"/>
      <c r="L3" s="4"/>
      <c r="M3" s="4"/>
    </row>
    <row r="4" spans="1:13" ht="16.5" customHeight="1">
      <c r="A4" s="4"/>
      <c r="B4" s="4"/>
      <c r="C4" s="4"/>
      <c r="D4" s="4"/>
      <c r="E4" s="4"/>
      <c r="F4" s="4"/>
      <c r="G4" s="4"/>
      <c r="H4" s="4"/>
      <c r="I4" s="135"/>
      <c r="J4" s="4"/>
      <c r="K4" s="4"/>
      <c r="L4" s="4"/>
      <c r="M4" s="4"/>
    </row>
    <row r="5" ht="16.5" customHeight="1"/>
    <row r="6" spans="5:13" ht="16.5" customHeight="1">
      <c r="E6" s="309" t="s">
        <v>0</v>
      </c>
      <c r="F6" s="310"/>
      <c r="G6" s="310"/>
      <c r="H6" s="311"/>
      <c r="I6" s="136"/>
      <c r="J6" s="309" t="s">
        <v>1</v>
      </c>
      <c r="K6" s="310"/>
      <c r="L6" s="310"/>
      <c r="M6" s="311"/>
    </row>
    <row r="7" ht="16.5" customHeight="1">
      <c r="A7" s="5"/>
    </row>
    <row r="8" spans="3:13" ht="16.5" customHeight="1">
      <c r="C8" s="9" t="s">
        <v>2</v>
      </c>
      <c r="D8" s="5"/>
      <c r="E8" s="9" t="s">
        <v>3</v>
      </c>
      <c r="F8" s="34" t="s">
        <v>4</v>
      </c>
      <c r="G8" s="34" t="s">
        <v>5</v>
      </c>
      <c r="H8" s="34" t="s">
        <v>6</v>
      </c>
      <c r="I8" s="116"/>
      <c r="J8" s="9" t="s">
        <v>3</v>
      </c>
      <c r="K8" s="34" t="s">
        <v>4</v>
      </c>
      <c r="L8" s="34" t="s">
        <v>5</v>
      </c>
      <c r="M8" s="34" t="s">
        <v>6</v>
      </c>
    </row>
    <row r="9" spans="1:13" ht="16.5" customHeight="1">
      <c r="A9" s="55" t="s">
        <v>23</v>
      </c>
      <c r="B9" s="130"/>
      <c r="C9" s="56"/>
      <c r="D9" s="39"/>
      <c r="E9" s="40"/>
      <c r="F9" s="105"/>
      <c r="G9" s="105"/>
      <c r="H9" s="105"/>
      <c r="I9" s="86"/>
      <c r="J9" s="105"/>
      <c r="K9" s="105"/>
      <c r="L9" s="105"/>
      <c r="M9" s="131"/>
    </row>
    <row r="10" spans="1:13" ht="16.5" customHeight="1">
      <c r="A10" s="35"/>
      <c r="B10" s="195"/>
      <c r="C10" s="84"/>
      <c r="D10" s="67"/>
      <c r="E10" s="66"/>
      <c r="F10" s="66"/>
      <c r="G10" s="66"/>
      <c r="H10" s="66"/>
      <c r="J10" s="66"/>
      <c r="K10" s="66"/>
      <c r="L10" s="71"/>
      <c r="M10" s="72" t="s">
        <v>48</v>
      </c>
    </row>
    <row r="11" spans="1:15" ht="16.5" customHeight="1">
      <c r="A11" s="5"/>
      <c r="B11" s="70" t="s">
        <v>13</v>
      </c>
      <c r="C11" s="127">
        <v>43380</v>
      </c>
      <c r="D11" s="68"/>
      <c r="E11" s="70" t="s">
        <v>12</v>
      </c>
      <c r="F11" s="109" t="s">
        <v>58</v>
      </c>
      <c r="G11" s="109" t="s">
        <v>60</v>
      </c>
      <c r="H11" s="69"/>
      <c r="J11" s="70" t="s">
        <v>10</v>
      </c>
      <c r="K11" s="109" t="s">
        <v>36</v>
      </c>
      <c r="L11" s="122"/>
      <c r="M11" s="113" t="s">
        <v>59</v>
      </c>
      <c r="O11" s="8"/>
    </row>
    <row r="12" spans="1:15" ht="16.5" customHeight="1">
      <c r="A12" s="116"/>
      <c r="B12" s="194"/>
      <c r="C12" s="203"/>
      <c r="D12" s="204"/>
      <c r="E12" s="168"/>
      <c r="F12" s="168"/>
      <c r="G12" s="168"/>
      <c r="H12" s="168" t="s">
        <v>65</v>
      </c>
      <c r="J12" s="240"/>
      <c r="K12" s="240"/>
      <c r="L12" s="240"/>
      <c r="M12" s="241" t="s">
        <v>66</v>
      </c>
      <c r="O12" s="8"/>
    </row>
    <row r="13" spans="1:15" ht="16.5" customHeight="1">
      <c r="A13" s="117"/>
      <c r="B13" s="170" t="s">
        <v>13</v>
      </c>
      <c r="C13" s="205">
        <v>43387</v>
      </c>
      <c r="D13" s="206"/>
      <c r="E13" s="170" t="s">
        <v>12</v>
      </c>
      <c r="F13" s="171" t="s">
        <v>127</v>
      </c>
      <c r="G13" s="171" t="s">
        <v>128</v>
      </c>
      <c r="H13" s="193" t="s">
        <v>59</v>
      </c>
      <c r="J13" s="242" t="s">
        <v>10</v>
      </c>
      <c r="K13" s="243" t="s">
        <v>58</v>
      </c>
      <c r="L13" s="243" t="s">
        <v>60</v>
      </c>
      <c r="M13" s="243" t="s">
        <v>60</v>
      </c>
      <c r="O13" s="8"/>
    </row>
    <row r="14" spans="1:15" ht="16.5" customHeight="1">
      <c r="A14" s="116"/>
      <c r="B14" s="194"/>
      <c r="C14" s="203"/>
      <c r="D14" s="204"/>
      <c r="E14" s="168"/>
      <c r="F14" s="168"/>
      <c r="G14" s="168"/>
      <c r="H14" s="168"/>
      <c r="J14" s="66"/>
      <c r="K14" s="66"/>
      <c r="L14" s="66"/>
      <c r="M14" s="101"/>
      <c r="O14" s="8"/>
    </row>
    <row r="15" spans="1:15" ht="16.5" customHeight="1">
      <c r="A15" s="112" t="s">
        <v>78</v>
      </c>
      <c r="B15" s="170" t="s">
        <v>13</v>
      </c>
      <c r="C15" s="205">
        <f>C13+7</f>
        <v>43394</v>
      </c>
      <c r="D15" s="206"/>
      <c r="E15" s="170" t="s">
        <v>12</v>
      </c>
      <c r="F15" s="171" t="s">
        <v>129</v>
      </c>
      <c r="G15" s="202" t="s">
        <v>130</v>
      </c>
      <c r="H15" s="193"/>
      <c r="J15" s="70" t="s">
        <v>10</v>
      </c>
      <c r="K15" s="109" t="s">
        <v>36</v>
      </c>
      <c r="L15" s="109"/>
      <c r="M15" s="69"/>
      <c r="O15" s="8"/>
    </row>
    <row r="16" spans="1:15" ht="16.5" customHeight="1">
      <c r="A16" s="5"/>
      <c r="B16" s="194"/>
      <c r="C16" s="294"/>
      <c r="D16" s="204"/>
      <c r="E16" s="168"/>
      <c r="F16" s="168"/>
      <c r="G16" s="168"/>
      <c r="H16" s="168"/>
      <c r="J16" s="66"/>
      <c r="K16" s="66"/>
      <c r="L16" s="66"/>
      <c r="M16" s="101"/>
      <c r="O16" s="8"/>
    </row>
    <row r="17" spans="1:15" ht="16.5" customHeight="1">
      <c r="A17" s="112" t="s">
        <v>77</v>
      </c>
      <c r="B17" s="170" t="s">
        <v>13</v>
      </c>
      <c r="C17" s="297">
        <f>C15+7</f>
        <v>43401</v>
      </c>
      <c r="D17" s="206"/>
      <c r="E17" s="170" t="s">
        <v>12</v>
      </c>
      <c r="F17" s="171"/>
      <c r="G17" s="171"/>
      <c r="H17" s="193"/>
      <c r="J17" s="70" t="s">
        <v>10</v>
      </c>
      <c r="K17" s="109" t="s">
        <v>36</v>
      </c>
      <c r="L17" s="109"/>
      <c r="M17" s="109"/>
      <c r="O17" s="8"/>
    </row>
    <row r="18" spans="1:15" ht="16.5" customHeight="1" hidden="1">
      <c r="A18" s="5"/>
      <c r="B18" s="84"/>
      <c r="C18" s="126"/>
      <c r="D18" s="67"/>
      <c r="E18" s="66"/>
      <c r="F18" s="66"/>
      <c r="G18" s="66"/>
      <c r="H18" s="66"/>
      <c r="J18" s="66"/>
      <c r="K18" s="66"/>
      <c r="L18" s="66"/>
      <c r="M18" s="66"/>
      <c r="O18" s="8"/>
    </row>
    <row r="19" spans="1:15" ht="16.5" customHeight="1" hidden="1">
      <c r="A19" s="5"/>
      <c r="B19" s="84" t="s">
        <v>13</v>
      </c>
      <c r="C19" s="126">
        <f>+C17+7</f>
        <v>43408</v>
      </c>
      <c r="D19" s="75"/>
      <c r="E19" s="84" t="s">
        <v>12</v>
      </c>
      <c r="F19" s="66"/>
      <c r="G19" s="66"/>
      <c r="H19" s="66"/>
      <c r="J19" s="84" t="s">
        <v>10</v>
      </c>
      <c r="K19" s="66"/>
      <c r="L19" s="66"/>
      <c r="M19" s="66"/>
      <c r="O19" s="8"/>
    </row>
    <row r="20" spans="1:15" ht="16.5" customHeight="1">
      <c r="A20" s="5"/>
      <c r="B20" s="14"/>
      <c r="C20" s="16"/>
      <c r="E20" s="10"/>
      <c r="F20" s="75"/>
      <c r="G20" s="66"/>
      <c r="H20" s="66"/>
      <c r="J20" s="66"/>
      <c r="K20" s="66"/>
      <c r="L20" s="71"/>
      <c r="M20" s="83"/>
      <c r="O20" s="8"/>
    </row>
    <row r="21" spans="1:15" ht="16.5" customHeight="1">
      <c r="A21" s="5"/>
      <c r="B21" s="14"/>
      <c r="C21" s="16"/>
      <c r="D21" s="22"/>
      <c r="E21" s="10"/>
      <c r="F21" s="75"/>
      <c r="G21" s="66"/>
      <c r="H21" s="66"/>
      <c r="J21" s="66"/>
      <c r="K21" s="66"/>
      <c r="L21" s="71"/>
      <c r="M21" s="83"/>
      <c r="O21" s="8"/>
    </row>
    <row r="22" spans="1:15" ht="16.5" customHeight="1">
      <c r="A22" s="61" t="s">
        <v>24</v>
      </c>
      <c r="B22" s="128"/>
      <c r="C22" s="38"/>
      <c r="D22" s="39"/>
      <c r="E22" s="40"/>
      <c r="F22" s="105"/>
      <c r="G22" s="105"/>
      <c r="H22" s="105"/>
      <c r="I22" s="86"/>
      <c r="J22" s="105"/>
      <c r="K22" s="105"/>
      <c r="L22" s="129"/>
      <c r="M22" s="85"/>
      <c r="O22" s="8"/>
    </row>
    <row r="23" spans="1:15" ht="16.5" customHeight="1">
      <c r="A23" s="5"/>
      <c r="B23" s="84"/>
      <c r="C23" s="126"/>
      <c r="D23" s="67"/>
      <c r="E23" s="66"/>
      <c r="F23" s="66"/>
      <c r="G23" s="71"/>
      <c r="H23" s="101" t="s">
        <v>65</v>
      </c>
      <c r="J23" s="66"/>
      <c r="K23" s="66"/>
      <c r="L23" s="71"/>
      <c r="M23" s="72"/>
      <c r="O23" s="8"/>
    </row>
    <row r="24" spans="1:15" ht="16.5" customHeight="1">
      <c r="A24" s="5"/>
      <c r="B24" s="70" t="s">
        <v>13</v>
      </c>
      <c r="C24" s="127">
        <v>43408</v>
      </c>
      <c r="D24" s="68"/>
      <c r="E24" s="70" t="s">
        <v>12</v>
      </c>
      <c r="F24" s="119" t="s">
        <v>58</v>
      </c>
      <c r="G24" s="122" t="s">
        <v>80</v>
      </c>
      <c r="H24" s="101" t="s">
        <v>60</v>
      </c>
      <c r="J24" s="70" t="s">
        <v>10</v>
      </c>
      <c r="K24" s="109" t="s">
        <v>36</v>
      </c>
      <c r="L24" s="146"/>
      <c r="M24" s="73"/>
      <c r="O24" s="8"/>
    </row>
    <row r="25" spans="1:15" ht="16.5" customHeight="1">
      <c r="A25" s="5"/>
      <c r="B25" s="14"/>
      <c r="C25" s="16"/>
      <c r="E25" s="10"/>
      <c r="F25" s="66"/>
      <c r="G25" s="71"/>
      <c r="H25" s="72"/>
      <c r="J25" s="66"/>
      <c r="K25" s="66"/>
      <c r="L25" s="71"/>
      <c r="M25" s="78" t="s">
        <v>44</v>
      </c>
      <c r="O25" s="8"/>
    </row>
    <row r="26" spans="1:15" ht="16.5" customHeight="1">
      <c r="A26" s="5" t="s">
        <v>25</v>
      </c>
      <c r="B26" s="11" t="s">
        <v>17</v>
      </c>
      <c r="C26" s="196">
        <v>43411</v>
      </c>
      <c r="D26" s="12"/>
      <c r="E26" s="11" t="s">
        <v>12</v>
      </c>
      <c r="F26" s="119" t="s">
        <v>36</v>
      </c>
      <c r="G26" s="269"/>
      <c r="H26" s="73"/>
      <c r="J26" s="197" t="s">
        <v>34</v>
      </c>
      <c r="K26" s="69" t="s">
        <v>58</v>
      </c>
      <c r="L26" s="269" t="s">
        <v>69</v>
      </c>
      <c r="M26" s="144" t="s">
        <v>35</v>
      </c>
      <c r="O26" s="8"/>
    </row>
    <row r="27" spans="1:15" ht="16.5" customHeight="1">
      <c r="A27" s="5"/>
      <c r="B27" s="194"/>
      <c r="C27" s="203"/>
      <c r="D27" s="204"/>
      <c r="E27" s="168"/>
      <c r="F27" s="168"/>
      <c r="G27" s="172"/>
      <c r="H27" s="173" t="s">
        <v>47</v>
      </c>
      <c r="J27" s="240"/>
      <c r="K27" s="240"/>
      <c r="L27" s="240"/>
      <c r="M27" s="241"/>
      <c r="O27" s="8"/>
    </row>
    <row r="28" spans="1:15" ht="16.5" customHeight="1">
      <c r="A28" s="60"/>
      <c r="B28" s="170" t="s">
        <v>13</v>
      </c>
      <c r="C28" s="205">
        <f>C24+7</f>
        <v>43415</v>
      </c>
      <c r="D28" s="206"/>
      <c r="E28" s="170" t="s">
        <v>12</v>
      </c>
      <c r="F28" s="192" t="s">
        <v>110</v>
      </c>
      <c r="G28" s="208" t="s">
        <v>95</v>
      </c>
      <c r="H28" s="175" t="s">
        <v>59</v>
      </c>
      <c r="J28" s="242" t="s">
        <v>10</v>
      </c>
      <c r="K28" s="262" t="s">
        <v>58</v>
      </c>
      <c r="L28" s="243" t="s">
        <v>60</v>
      </c>
      <c r="M28" s="243"/>
      <c r="O28" s="8"/>
    </row>
    <row r="29" spans="2:15" ht="16.5" customHeight="1">
      <c r="B29" s="194"/>
      <c r="C29" s="203"/>
      <c r="D29" s="207"/>
      <c r="E29" s="194"/>
      <c r="F29" s="168"/>
      <c r="G29" s="168"/>
      <c r="H29" s="169"/>
      <c r="J29" s="84"/>
      <c r="K29" s="66"/>
      <c r="L29" s="66"/>
      <c r="M29" s="72" t="s">
        <v>48</v>
      </c>
      <c r="O29" s="8"/>
    </row>
    <row r="30" spans="1:15" ht="16.5" customHeight="1">
      <c r="A30" s="60" t="s">
        <v>77</v>
      </c>
      <c r="B30" s="170" t="s">
        <v>13</v>
      </c>
      <c r="C30" s="205">
        <f>C28+7</f>
        <v>43422</v>
      </c>
      <c r="D30" s="206"/>
      <c r="E30" s="170" t="s">
        <v>12</v>
      </c>
      <c r="F30" s="171" t="s">
        <v>131</v>
      </c>
      <c r="G30" s="171" t="s">
        <v>113</v>
      </c>
      <c r="H30" s="171"/>
      <c r="J30" s="70" t="s">
        <v>10</v>
      </c>
      <c r="K30" s="109" t="s">
        <v>36</v>
      </c>
      <c r="L30" s="110"/>
      <c r="M30" s="73" t="s">
        <v>59</v>
      </c>
      <c r="O30" s="8"/>
    </row>
    <row r="31" spans="1:15" ht="16.5" customHeight="1">
      <c r="A31" s="60"/>
      <c r="B31" s="194"/>
      <c r="C31" s="203"/>
      <c r="D31" s="207"/>
      <c r="E31" s="194"/>
      <c r="F31" s="168"/>
      <c r="G31" s="168"/>
      <c r="H31" s="169"/>
      <c r="J31" s="84"/>
      <c r="K31" s="66"/>
      <c r="L31" s="66"/>
      <c r="M31" s="123"/>
      <c r="O31" s="8"/>
    </row>
    <row r="32" spans="1:15" ht="16.5" customHeight="1">
      <c r="A32" s="60" t="s">
        <v>71</v>
      </c>
      <c r="B32" s="170" t="s">
        <v>13</v>
      </c>
      <c r="C32" s="205">
        <f>C30+7</f>
        <v>43429</v>
      </c>
      <c r="D32" s="206"/>
      <c r="E32" s="170" t="s">
        <v>12</v>
      </c>
      <c r="F32" s="171" t="s">
        <v>120</v>
      </c>
      <c r="G32" s="171" t="s">
        <v>108</v>
      </c>
      <c r="H32" s="193"/>
      <c r="J32" s="70" t="s">
        <v>10</v>
      </c>
      <c r="K32" s="109" t="s">
        <v>36</v>
      </c>
      <c r="L32" s="110"/>
      <c r="M32" s="98"/>
      <c r="O32" s="8"/>
    </row>
    <row r="33" spans="2:15" ht="16.5" customHeight="1">
      <c r="B33" s="14"/>
      <c r="C33" s="16"/>
      <c r="D33" s="22"/>
      <c r="E33" s="14"/>
      <c r="F33" s="66"/>
      <c r="G33" s="66"/>
      <c r="H33" s="66"/>
      <c r="J33" s="84"/>
      <c r="K33" s="66"/>
      <c r="L33" s="66"/>
      <c r="M33" s="84"/>
      <c r="O33" s="8"/>
    </row>
    <row r="34" spans="1:15" ht="16.5" customHeight="1">
      <c r="A34" s="5"/>
      <c r="B34" s="14"/>
      <c r="C34" s="16"/>
      <c r="E34" s="10"/>
      <c r="F34" s="66"/>
      <c r="G34" s="66"/>
      <c r="H34" s="66"/>
      <c r="J34" s="66"/>
      <c r="K34" s="66"/>
      <c r="L34" s="66"/>
      <c r="M34" s="66"/>
      <c r="O34" s="8"/>
    </row>
    <row r="35" spans="1:15" ht="16.5" customHeight="1" hidden="1">
      <c r="A35" s="5"/>
      <c r="B35" s="14"/>
      <c r="C35" s="16"/>
      <c r="D35" s="22"/>
      <c r="E35" s="14"/>
      <c r="F35" s="75"/>
      <c r="G35" s="66"/>
      <c r="H35" s="66"/>
      <c r="J35" s="84"/>
      <c r="K35" s="66"/>
      <c r="L35" s="66"/>
      <c r="M35" s="66"/>
      <c r="O35" s="8"/>
    </row>
    <row r="36" spans="1:15" ht="16.5" customHeight="1">
      <c r="A36" s="28" t="s">
        <v>26</v>
      </c>
      <c r="B36" s="37"/>
      <c r="C36" s="38"/>
      <c r="D36" s="39"/>
      <c r="E36" s="40"/>
      <c r="F36" s="105"/>
      <c r="G36" s="105"/>
      <c r="H36" s="105"/>
      <c r="I36" s="86"/>
      <c r="J36" s="105"/>
      <c r="K36" s="105"/>
      <c r="L36" s="105"/>
      <c r="M36" s="106"/>
      <c r="O36" s="8"/>
    </row>
    <row r="37" spans="6:15" ht="16.5" customHeight="1" hidden="1">
      <c r="F37" s="67"/>
      <c r="G37" s="67"/>
      <c r="H37" s="67"/>
      <c r="J37" s="67"/>
      <c r="K37" s="67"/>
      <c r="L37" s="67"/>
      <c r="M37" s="67"/>
      <c r="O37" s="8"/>
    </row>
    <row r="38" spans="1:15" ht="16.5" customHeight="1">
      <c r="A38" s="5"/>
      <c r="B38" s="14"/>
      <c r="C38" s="16"/>
      <c r="E38" s="10"/>
      <c r="F38" s="66"/>
      <c r="G38" s="66"/>
      <c r="H38" s="101" t="s">
        <v>47</v>
      </c>
      <c r="J38" s="66"/>
      <c r="K38" s="66"/>
      <c r="L38" s="66"/>
      <c r="M38" s="72"/>
      <c r="O38" s="8"/>
    </row>
    <row r="39" spans="1:15" ht="16.5" customHeight="1">
      <c r="A39" s="112" t="s">
        <v>67</v>
      </c>
      <c r="B39" s="11" t="s">
        <v>13</v>
      </c>
      <c r="C39" s="15">
        <v>43436</v>
      </c>
      <c r="D39" s="12"/>
      <c r="E39" s="11" t="s">
        <v>12</v>
      </c>
      <c r="F39" s="109" t="s">
        <v>58</v>
      </c>
      <c r="G39" s="120" t="s">
        <v>60</v>
      </c>
      <c r="H39" s="109" t="s">
        <v>60</v>
      </c>
      <c r="J39" s="70" t="s">
        <v>10</v>
      </c>
      <c r="K39" s="109" t="s">
        <v>36</v>
      </c>
      <c r="L39" s="109"/>
      <c r="M39" s="73"/>
      <c r="O39" s="8"/>
    </row>
    <row r="40" spans="1:15" ht="16.5" customHeight="1">
      <c r="A40" s="5"/>
      <c r="B40" s="84"/>
      <c r="C40" s="126"/>
      <c r="D40" s="67"/>
      <c r="E40" s="66"/>
      <c r="F40" s="66"/>
      <c r="G40" s="66"/>
      <c r="H40" s="101"/>
      <c r="J40" s="240"/>
      <c r="K40" s="240"/>
      <c r="L40" s="240"/>
      <c r="M40" s="241" t="s">
        <v>48</v>
      </c>
      <c r="O40" s="8"/>
    </row>
    <row r="41" spans="1:15" ht="16.5" customHeight="1">
      <c r="A41" s="112" t="s">
        <v>86</v>
      </c>
      <c r="B41" s="70" t="s">
        <v>13</v>
      </c>
      <c r="C41" s="127">
        <v>43443</v>
      </c>
      <c r="D41" s="68"/>
      <c r="E41" s="70" t="s">
        <v>12</v>
      </c>
      <c r="F41" s="109" t="s">
        <v>58</v>
      </c>
      <c r="G41" s="120" t="s">
        <v>60</v>
      </c>
      <c r="H41" s="109"/>
      <c r="J41" s="242" t="s">
        <v>10</v>
      </c>
      <c r="K41" s="262" t="s">
        <v>132</v>
      </c>
      <c r="L41" s="265" t="s">
        <v>91</v>
      </c>
      <c r="M41" s="243" t="s">
        <v>135</v>
      </c>
      <c r="O41" s="8"/>
    </row>
    <row r="42" spans="1:13" ht="16.5" customHeight="1" hidden="1">
      <c r="A42" s="5"/>
      <c r="B42" s="84"/>
      <c r="C42" s="126"/>
      <c r="D42" s="67"/>
      <c r="E42" s="66"/>
      <c r="F42" s="66"/>
      <c r="G42" s="66"/>
      <c r="H42" s="66"/>
      <c r="J42" s="66"/>
      <c r="K42" s="66"/>
      <c r="L42" s="66"/>
      <c r="M42" s="66"/>
    </row>
    <row r="43" spans="2:15" ht="16.5" customHeight="1" hidden="1">
      <c r="B43" s="70" t="s">
        <v>32</v>
      </c>
      <c r="C43" s="127">
        <f>+C41+6</f>
        <v>43449</v>
      </c>
      <c r="D43" s="68"/>
      <c r="E43" s="70" t="s">
        <v>9</v>
      </c>
      <c r="F43" s="69"/>
      <c r="G43" s="69"/>
      <c r="H43" s="69"/>
      <c r="J43" s="70" t="s">
        <v>30</v>
      </c>
      <c r="K43" s="68"/>
      <c r="L43" s="69"/>
      <c r="M43" s="70"/>
      <c r="O43" s="8"/>
    </row>
    <row r="44" spans="1:15" ht="16.5" customHeight="1">
      <c r="A44" s="5"/>
      <c r="B44" s="194"/>
      <c r="C44" s="203"/>
      <c r="D44" s="204"/>
      <c r="E44" s="168"/>
      <c r="F44" s="168"/>
      <c r="G44" s="168"/>
      <c r="H44" s="169"/>
      <c r="J44" s="66"/>
      <c r="K44" s="66"/>
      <c r="L44" s="66"/>
      <c r="M44" s="66"/>
      <c r="O44" s="8"/>
    </row>
    <row r="45" spans="1:15" ht="16.5" customHeight="1">
      <c r="A45" s="60" t="s">
        <v>85</v>
      </c>
      <c r="B45" s="170" t="s">
        <v>13</v>
      </c>
      <c r="C45" s="205">
        <f>+C43+1</f>
        <v>43450</v>
      </c>
      <c r="D45" s="206"/>
      <c r="E45" s="170" t="s">
        <v>12</v>
      </c>
      <c r="F45" s="171" t="s">
        <v>109</v>
      </c>
      <c r="G45" s="171" t="s">
        <v>99</v>
      </c>
      <c r="H45" s="171"/>
      <c r="J45" s="70" t="s">
        <v>39</v>
      </c>
      <c r="K45" s="109" t="s">
        <v>36</v>
      </c>
      <c r="L45" s="109"/>
      <c r="M45" s="109"/>
      <c r="O45" s="8"/>
    </row>
    <row r="46" spans="1:13" ht="16.5" customHeight="1" hidden="1">
      <c r="A46" s="5"/>
      <c r="B46" s="84"/>
      <c r="C46" s="126"/>
      <c r="D46" s="67"/>
      <c r="E46" s="66"/>
      <c r="F46" s="66"/>
      <c r="G46" s="66"/>
      <c r="H46" s="66"/>
      <c r="J46" s="66"/>
      <c r="K46" s="66"/>
      <c r="L46" s="66"/>
      <c r="M46" s="66"/>
    </row>
    <row r="47" spans="2:15" ht="16.5" customHeight="1" hidden="1">
      <c r="B47" s="84" t="s">
        <v>13</v>
      </c>
      <c r="C47" s="126">
        <v>39439</v>
      </c>
      <c r="D47" s="75"/>
      <c r="E47" s="84" t="s">
        <v>38</v>
      </c>
      <c r="F47" s="66"/>
      <c r="G47" s="66"/>
      <c r="H47" s="66"/>
      <c r="J47" s="84" t="s">
        <v>39</v>
      </c>
      <c r="K47" s="66"/>
      <c r="L47" s="66"/>
      <c r="M47" s="66"/>
      <c r="O47" s="8"/>
    </row>
    <row r="48" spans="1:15" ht="16.5" customHeight="1">
      <c r="A48" s="5"/>
      <c r="B48" s="194"/>
      <c r="C48" s="203"/>
      <c r="D48" s="204"/>
      <c r="E48" s="168"/>
      <c r="F48" s="168"/>
      <c r="G48" s="168"/>
      <c r="H48" s="169"/>
      <c r="J48" s="66"/>
      <c r="K48" s="66"/>
      <c r="L48" s="66"/>
      <c r="M48" s="66"/>
      <c r="O48" s="8"/>
    </row>
    <row r="49" spans="1:15" ht="16.5" customHeight="1">
      <c r="A49" s="60" t="s">
        <v>84</v>
      </c>
      <c r="B49" s="170" t="s">
        <v>13</v>
      </c>
      <c r="C49" s="205">
        <v>43457</v>
      </c>
      <c r="D49" s="206"/>
      <c r="E49" s="170" t="s">
        <v>12</v>
      </c>
      <c r="F49" s="171" t="s">
        <v>94</v>
      </c>
      <c r="G49" s="202" t="s">
        <v>95</v>
      </c>
      <c r="H49" s="171"/>
      <c r="J49" s="70" t="s">
        <v>39</v>
      </c>
      <c r="K49" s="109" t="s">
        <v>36</v>
      </c>
      <c r="L49" s="109"/>
      <c r="M49" s="109"/>
      <c r="O49" s="8"/>
    </row>
    <row r="50" spans="1:15" ht="16.5" customHeight="1">
      <c r="A50" s="5"/>
      <c r="B50" s="94"/>
      <c r="C50" s="139"/>
      <c r="D50" s="77"/>
      <c r="E50" s="104"/>
      <c r="F50" s="62"/>
      <c r="G50" s="62"/>
      <c r="H50" s="62"/>
      <c r="I50" s="77"/>
      <c r="J50" s="104"/>
      <c r="K50" s="62"/>
      <c r="L50" s="62"/>
      <c r="M50" s="198" t="s">
        <v>55</v>
      </c>
      <c r="O50" s="8"/>
    </row>
    <row r="51" spans="1:15" ht="16.5" customHeight="1">
      <c r="A51" s="112" t="s">
        <v>83</v>
      </c>
      <c r="B51" s="165" t="s">
        <v>76</v>
      </c>
      <c r="C51" s="140">
        <v>43458</v>
      </c>
      <c r="D51" s="80"/>
      <c r="E51" s="81" t="s">
        <v>38</v>
      </c>
      <c r="F51" s="110" t="s">
        <v>36</v>
      </c>
      <c r="G51" s="110"/>
      <c r="H51" s="64"/>
      <c r="I51" s="80"/>
      <c r="J51" s="199" t="s">
        <v>49</v>
      </c>
      <c r="K51" s="110" t="s">
        <v>58</v>
      </c>
      <c r="L51" s="110" t="s">
        <v>60</v>
      </c>
      <c r="M51" s="200" t="s">
        <v>138</v>
      </c>
      <c r="O51" s="8"/>
    </row>
    <row r="52" spans="1:13" ht="16.5" customHeight="1">
      <c r="A52" s="57"/>
      <c r="B52" s="209"/>
      <c r="C52" s="288"/>
      <c r="D52" s="176"/>
      <c r="E52" s="183"/>
      <c r="F52" s="183"/>
      <c r="G52" s="183"/>
      <c r="H52" s="183" t="s">
        <v>56</v>
      </c>
      <c r="I52" s="77"/>
      <c r="J52" s="62"/>
      <c r="K52" s="62"/>
      <c r="L52" s="62"/>
      <c r="M52" s="63"/>
    </row>
    <row r="53" spans="1:13" ht="16.5" customHeight="1">
      <c r="A53" s="57" t="s">
        <v>27</v>
      </c>
      <c r="B53" s="289" t="s">
        <v>82</v>
      </c>
      <c r="C53" s="290">
        <v>43459</v>
      </c>
      <c r="D53" s="178"/>
      <c r="E53" s="184" t="s">
        <v>38</v>
      </c>
      <c r="F53" s="184" t="s">
        <v>106</v>
      </c>
      <c r="G53" s="184" t="s">
        <v>97</v>
      </c>
      <c r="H53" s="184" t="s">
        <v>139</v>
      </c>
      <c r="I53" s="80"/>
      <c r="J53" s="64" t="s">
        <v>39</v>
      </c>
      <c r="K53" s="110" t="s">
        <v>36</v>
      </c>
      <c r="L53" s="64"/>
      <c r="M53" s="65"/>
    </row>
    <row r="54" spans="1:15" ht="16.5" customHeight="1">
      <c r="A54" s="5"/>
      <c r="B54" s="84"/>
      <c r="C54" s="126"/>
      <c r="D54" s="67"/>
      <c r="E54" s="66"/>
      <c r="F54" s="66"/>
      <c r="G54" s="66"/>
      <c r="H54" s="101"/>
      <c r="J54" s="66"/>
      <c r="K54" s="66"/>
      <c r="L54" s="66"/>
      <c r="M54" s="66"/>
      <c r="O54" s="8"/>
    </row>
    <row r="55" spans="1:15" ht="16.5" customHeight="1">
      <c r="A55" s="60"/>
      <c r="B55" s="70" t="s">
        <v>13</v>
      </c>
      <c r="C55" s="127">
        <v>43464</v>
      </c>
      <c r="D55" s="68"/>
      <c r="E55" s="70" t="s">
        <v>12</v>
      </c>
      <c r="F55" s="109" t="s">
        <v>58</v>
      </c>
      <c r="G55" s="120" t="s">
        <v>60</v>
      </c>
      <c r="H55" s="109"/>
      <c r="J55" s="70" t="s">
        <v>39</v>
      </c>
      <c r="K55" s="109" t="s">
        <v>36</v>
      </c>
      <c r="L55" s="109"/>
      <c r="M55" s="109"/>
      <c r="O55" s="8"/>
    </row>
    <row r="56" spans="1:13" ht="16.5" customHeight="1">
      <c r="A56" s="57"/>
      <c r="B56" s="88"/>
      <c r="C56" s="187"/>
      <c r="D56" s="67"/>
      <c r="E56" s="66"/>
      <c r="F56" s="66"/>
      <c r="G56" s="66"/>
      <c r="H56" s="66"/>
      <c r="J56" s="66"/>
      <c r="K56" s="66"/>
      <c r="L56" s="101"/>
      <c r="M56" s="66"/>
    </row>
    <row r="57" spans="1:13" ht="16.5" customHeight="1">
      <c r="A57" s="57" t="s">
        <v>8</v>
      </c>
      <c r="B57" s="201" t="s">
        <v>76</v>
      </c>
      <c r="C57" s="187">
        <v>43465</v>
      </c>
      <c r="D57" s="75"/>
      <c r="E57" s="84" t="s">
        <v>12</v>
      </c>
      <c r="F57" s="101" t="s">
        <v>36</v>
      </c>
      <c r="G57" s="101"/>
      <c r="H57" s="66"/>
      <c r="J57" s="153" t="s">
        <v>41</v>
      </c>
      <c r="K57" s="101" t="s">
        <v>58</v>
      </c>
      <c r="L57" s="101" t="s">
        <v>60</v>
      </c>
      <c r="M57" s="66"/>
    </row>
    <row r="58" spans="1:13" ht="16.5" customHeight="1">
      <c r="A58" s="35"/>
      <c r="B58" s="78"/>
      <c r="C58" s="142"/>
      <c r="D58" s="77"/>
      <c r="E58" s="62"/>
      <c r="F58" s="62"/>
      <c r="G58" s="62"/>
      <c r="H58" s="62"/>
      <c r="I58" s="77"/>
      <c r="J58" s="62"/>
      <c r="K58" s="62"/>
      <c r="L58" s="62"/>
      <c r="M58" s="63"/>
    </row>
    <row r="59" spans="1:13" ht="16.5" customHeight="1">
      <c r="A59" s="5" t="s">
        <v>11</v>
      </c>
      <c r="B59" s="59" t="s">
        <v>82</v>
      </c>
      <c r="C59" s="42">
        <v>43466</v>
      </c>
      <c r="D59" s="26"/>
      <c r="E59" s="64" t="s">
        <v>38</v>
      </c>
      <c r="F59" s="110" t="s">
        <v>36</v>
      </c>
      <c r="G59" s="110"/>
      <c r="H59" s="64"/>
      <c r="I59" s="80"/>
      <c r="J59" s="64" t="s">
        <v>40</v>
      </c>
      <c r="K59" s="110" t="s">
        <v>52</v>
      </c>
      <c r="L59" s="64"/>
      <c r="M59" s="65"/>
    </row>
    <row r="60" ht="16.5" customHeight="1">
      <c r="O60" s="8"/>
    </row>
    <row r="61" ht="16.5" customHeight="1"/>
    <row r="62" spans="16:19" ht="16.5" customHeight="1">
      <c r="P62" s="22"/>
      <c r="R62" s="17"/>
      <c r="S62" s="12"/>
    </row>
    <row r="63" spans="12:18" ht="16.5" customHeight="1">
      <c r="L63" s="124"/>
      <c r="M63" s="22"/>
      <c r="N63" s="22"/>
      <c r="O63" s="22"/>
      <c r="P63" s="22"/>
      <c r="Q63" s="22"/>
      <c r="R63" s="17"/>
    </row>
    <row r="64" spans="12:17" ht="15">
      <c r="L64" s="22"/>
      <c r="M64" s="22"/>
      <c r="N64" s="22"/>
      <c r="O64" s="22"/>
      <c r="P64" s="22"/>
      <c r="Q64" s="22"/>
    </row>
    <row r="65" spans="12:17" ht="15">
      <c r="L65" s="22"/>
      <c r="M65" s="22"/>
      <c r="N65" s="22"/>
      <c r="O65" s="22"/>
      <c r="P65" s="22"/>
      <c r="Q65" s="22"/>
    </row>
    <row r="66" spans="12:19" ht="15">
      <c r="L66" s="22"/>
      <c r="M66" s="22"/>
      <c r="N66" s="22"/>
      <c r="O66" s="22"/>
      <c r="P66" s="22"/>
      <c r="Q66" s="22"/>
      <c r="R66" s="17"/>
      <c r="S66" s="12"/>
    </row>
    <row r="67" spans="12:19" ht="15">
      <c r="L67" s="22"/>
      <c r="M67" s="22"/>
      <c r="N67" s="22"/>
      <c r="O67" s="22"/>
      <c r="P67" s="22"/>
      <c r="Q67" s="22"/>
      <c r="R67" s="17"/>
      <c r="S67" s="12"/>
    </row>
    <row r="68" spans="12:17" ht="15">
      <c r="L68" s="22"/>
      <c r="M68" s="22"/>
      <c r="N68" s="22"/>
      <c r="O68" s="22"/>
      <c r="P68" s="22"/>
      <c r="Q68" s="125"/>
    </row>
    <row r="69" spans="12:19" ht="15">
      <c r="L69" s="22"/>
      <c r="M69" s="22"/>
      <c r="N69" s="22"/>
      <c r="O69" s="22"/>
      <c r="P69" s="22"/>
      <c r="Q69" s="22"/>
      <c r="R69" s="17"/>
      <c r="S69" s="12"/>
    </row>
    <row r="70" spans="12:17" ht="15">
      <c r="L70" s="22"/>
      <c r="M70" s="22"/>
      <c r="N70" s="22"/>
      <c r="O70" s="22"/>
      <c r="P70" s="22"/>
      <c r="Q70" s="22"/>
    </row>
    <row r="71" spans="12:17" ht="15">
      <c r="L71" s="22"/>
      <c r="M71" s="22"/>
      <c r="N71" s="22"/>
      <c r="O71" s="22"/>
      <c r="P71" s="22"/>
      <c r="Q71" s="22"/>
    </row>
  </sheetData>
  <sheetProtection/>
  <mergeCells count="2">
    <mergeCell ref="E6:H6"/>
    <mergeCell ref="J6:M6"/>
  </mergeCells>
  <printOptions horizontalCentered="1"/>
  <pageMargins left="0.25" right="0.46" top="0.25" bottom="0" header="0" footer="0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OutlineSymbols="0" zoomScale="87" zoomScaleNormal="87" zoomScalePageLayoutView="0" workbookViewId="0" topLeftCell="A1">
      <selection activeCell="B8" sqref="B8"/>
    </sheetView>
  </sheetViews>
  <sheetFormatPr defaultColWidth="11.4453125" defaultRowHeight="15"/>
  <cols>
    <col min="1" max="2" width="11.4453125" style="0" customWidth="1"/>
    <col min="3" max="3" width="17.6640625" style="0" customWidth="1"/>
    <col min="4" max="4" width="13.6640625" style="0" customWidth="1"/>
  </cols>
  <sheetData>
    <row r="1" ht="15">
      <c r="A1" s="18" t="s">
        <v>28</v>
      </c>
    </row>
    <row r="2" ht="15">
      <c r="A2" s="19">
        <v>2018</v>
      </c>
    </row>
  </sheetData>
  <sheetProtection/>
  <printOptions horizontalCentered="1"/>
  <pageMargins left="0.1" right="0.46" top="0.75" bottom="0.7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Wolfert</dc:creator>
  <cp:keywords/>
  <dc:description/>
  <cp:lastModifiedBy>Jacob Troost</cp:lastModifiedBy>
  <cp:lastPrinted>2015-03-27T15:42:25Z</cp:lastPrinted>
  <dcterms:created xsi:type="dcterms:W3CDTF">2002-05-29T18:03:23Z</dcterms:created>
  <dcterms:modified xsi:type="dcterms:W3CDTF">2017-12-20T10:10:50Z</dcterms:modified>
  <cp:category/>
  <cp:version/>
  <cp:contentType/>
  <cp:contentStatus/>
</cp:coreProperties>
</file>