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begroting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6" authorId="0">
      <text>
        <r>
          <rPr>
            <sz val="10"/>
            <rFont val="Arial"/>
            <family val="2"/>
          </rPr>
          <t>Gebaseerd op 77 personen/gezinnen EUR 6,-/maand</t>
        </r>
      </text>
    </comment>
  </commentList>
</comments>
</file>

<file path=xl/sharedStrings.xml><?xml version="1.0" encoding="utf-8"?>
<sst xmlns="http://schemas.openxmlformats.org/spreadsheetml/2006/main" count="75" uniqueCount="72">
  <si>
    <t xml:space="preserve">G E R E FOR M E E R D E   K E R K   S T E L L E N D A M </t>
  </si>
  <si>
    <t>B E G R O T I N G    D I A C O N I E    2018</t>
  </si>
  <si>
    <t>Baten</t>
  </si>
  <si>
    <t>Lasten</t>
  </si>
  <si>
    <t>Realisatie 2016</t>
  </si>
  <si>
    <t>Begroting 2018</t>
  </si>
  <si>
    <t>41.31</t>
  </si>
  <si>
    <t>Onderhoud</t>
  </si>
  <si>
    <t>44.40</t>
  </si>
  <si>
    <t xml:space="preserve">Overige kosten kerkdiensten en catechese </t>
  </si>
  <si>
    <t>45.10</t>
  </si>
  <si>
    <t>Diaconaal quotum</t>
  </si>
  <si>
    <t>47.90</t>
  </si>
  <si>
    <t>Overige lasten</t>
  </si>
  <si>
    <t>81.10</t>
  </si>
  <si>
    <t>Rentebaten en dividenden</t>
  </si>
  <si>
    <t>48.11</t>
  </si>
  <si>
    <t>Bankkosten</t>
  </si>
  <si>
    <t>83.10</t>
  </si>
  <si>
    <t>Vrijwillige bijdragen</t>
  </si>
  <si>
    <t>50.10</t>
  </si>
  <si>
    <t>Saldo ondersteuningen personen en terugontvangsten</t>
  </si>
  <si>
    <t>83.20</t>
  </si>
  <si>
    <t>Collecten in kerkdiensten diaconie algemeen (5 collectes)</t>
  </si>
  <si>
    <t>50.20</t>
  </si>
  <si>
    <t>Maatschappelijk werk/gezinsverzorging</t>
  </si>
  <si>
    <t>83.30</t>
  </si>
  <si>
    <t>Giften</t>
  </si>
  <si>
    <t>50.30</t>
  </si>
  <si>
    <t>Ziekenzorg</t>
  </si>
  <si>
    <t>83.50</t>
  </si>
  <si>
    <t>Collectebussen</t>
  </si>
  <si>
    <t>50.40</t>
  </si>
  <si>
    <t>Ouderenwerk</t>
  </si>
  <si>
    <t>84.11</t>
  </si>
  <si>
    <t>Doorzendcollecten/giften diaconale aard (landelijk) (51.11)</t>
  </si>
  <si>
    <t>50.50</t>
  </si>
  <si>
    <t>Gehandicaptenwerk</t>
  </si>
  <si>
    <t>84.13</t>
  </si>
  <si>
    <t>Kerkinactie (P 1027 /LD) missionair aandeel binnenland (51.13)</t>
  </si>
  <si>
    <t>51.11</t>
  </si>
  <si>
    <t>Afdracht doorzendcollecten/giften (84.11)</t>
  </si>
  <si>
    <t>84.21</t>
  </si>
  <si>
    <t>Doorzendcollecten/giften diaconale aard (wereldwijd) (52.21)</t>
  </si>
  <si>
    <t>51.13</t>
  </si>
  <si>
    <t>Kerkinactie (P 1027 /LD) missionair aandeel binnenland (84.13)</t>
  </si>
  <si>
    <t>84.22</t>
  </si>
  <si>
    <t>Kerkinactie (P 1027 /LD) diaconaal aandeel buitenland (52.22)</t>
  </si>
  <si>
    <t>52.21</t>
  </si>
  <si>
    <t>Afdracht doorzendcollecten (84.21)</t>
  </si>
  <si>
    <t>84.23</t>
  </si>
  <si>
    <r>
      <t>Kerkinactie Missionair aandeel Buitenland (</t>
    </r>
    <r>
      <rPr>
        <b/>
        <sz val="11"/>
        <color indexed="10"/>
        <rFont val="Calibri"/>
        <family val="2"/>
      </rPr>
      <t>52.23</t>
    </r>
    <r>
      <rPr>
        <sz val="11"/>
        <rFont val="Calibri"/>
        <family val="2"/>
      </rPr>
      <t>)</t>
    </r>
  </si>
  <si>
    <t>52.22</t>
  </si>
  <si>
    <t>Kerkinactie (P 1027 /LD) diaconaal aandeel buitenland (84.22)</t>
  </si>
  <si>
    <t>84.26</t>
  </si>
  <si>
    <t>Bijdragen inzake "rampen" (52.26)</t>
  </si>
  <si>
    <t>52.23</t>
  </si>
  <si>
    <t>Kerkinactie Missionair aandeel buitendland (84.23)</t>
  </si>
  <si>
    <t>84.29</t>
  </si>
  <si>
    <t>Overige bijdragen diaconaal/missionair werk (Schoendoos)</t>
  </si>
  <si>
    <t>52.25</t>
  </si>
  <si>
    <t>Aanvullende betaling op doorzendcollecten</t>
  </si>
  <si>
    <t>52.26</t>
  </si>
  <si>
    <t>Afdracht bijdragen inzake "rampen"</t>
  </si>
  <si>
    <t>52.27</t>
  </si>
  <si>
    <t>Overige bijdragen</t>
  </si>
  <si>
    <t>58.50</t>
  </si>
  <si>
    <t>Saldo kerktelefoon</t>
  </si>
  <si>
    <t>58.95</t>
  </si>
  <si>
    <t>Overige lasten en baten</t>
  </si>
  <si>
    <t>TE RESERVEREN (Baten &gt; Lasten)</t>
  </si>
  <si>
    <t>Totaal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</si>
</sst>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_-&quot;€ &quot;* #,##0.00\-;_-&quot;€ &quot;* \-??_-;_-@_-"/>
    <numFmt numFmtId="166" formatCode="DD/MMM"/>
    <numFmt numFmtId="167" formatCode="&quot;€ &quot;#,##0.00_-"/>
    <numFmt numFmtId="168" formatCode="&quot;€ &quot;#,##0.00_-;&quot;€ &quot;#,##0.00\-"/>
    <numFmt numFmtId="169" formatCode="#,##0.00_ ;[RED]\-#,##0.00\ "/>
    <numFmt numFmtId="170" formatCode="_-* #,##0.00_-;_-* #,##0.00\-;_-* \-??_-;_-@_-"/>
    <numFmt numFmtId="171" formatCode="0"/>
  </numFmts>
  <fonts count="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164" fontId="2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3" fillId="0" borderId="9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5" fontId="1" fillId="0" borderId="12" xfId="17" applyFont="1" applyFill="1" applyBorder="1" applyAlignment="1" applyProtection="1">
      <alignment/>
      <protection/>
    </xf>
    <xf numFmtId="164" fontId="1" fillId="0" borderId="13" xfId="0" applyFont="1" applyBorder="1" applyAlignment="1">
      <alignment/>
    </xf>
    <xf numFmtId="165" fontId="1" fillId="0" borderId="13" xfId="20" applyFont="1" applyFill="1" applyBorder="1" applyAlignment="1" applyProtection="1">
      <alignment/>
      <protection/>
    </xf>
    <xf numFmtId="165" fontId="1" fillId="2" borderId="13" xfId="20" applyFont="1" applyFill="1" applyBorder="1" applyAlignment="1" applyProtection="1">
      <alignment/>
      <protection/>
    </xf>
    <xf numFmtId="164" fontId="4" fillId="0" borderId="13" xfId="0" applyFont="1" applyBorder="1" applyAlignment="1">
      <alignment/>
    </xf>
    <xf numFmtId="167" fontId="2" fillId="0" borderId="0" xfId="0" applyNumberFormat="1" applyFont="1" applyAlignment="1">
      <alignment horizontal="left"/>
    </xf>
    <xf numFmtId="169" fontId="1" fillId="0" borderId="13" xfId="20" applyNumberFormat="1" applyFont="1" applyFill="1" applyBorder="1" applyAlignment="1" applyProtection="1">
      <alignment/>
      <protection/>
    </xf>
    <xf numFmtId="164" fontId="1" fillId="0" borderId="14" xfId="0" applyFont="1" applyBorder="1" applyAlignment="1">
      <alignment/>
    </xf>
    <xf numFmtId="165" fontId="1" fillId="0" borderId="14" xfId="20" applyFont="1" applyFill="1" applyBorder="1" applyAlignment="1" applyProtection="1">
      <alignment/>
      <protection/>
    </xf>
    <xf numFmtId="165" fontId="1" fillId="0" borderId="15" xfId="20" applyFont="1" applyFill="1" applyBorder="1" applyAlignment="1" applyProtection="1">
      <alignment/>
      <protection/>
    </xf>
    <xf numFmtId="164" fontId="1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7" xfId="20" applyFont="1" applyFill="1" applyBorder="1" applyAlignment="1" applyProtection="1">
      <alignment/>
      <protection/>
    </xf>
    <xf numFmtId="165" fontId="2" fillId="0" borderId="11" xfId="20" applyFont="1" applyFill="1" applyBorder="1" applyAlignment="1" applyProtection="1">
      <alignment/>
      <protection/>
    </xf>
    <xf numFmtId="165" fontId="2" fillId="0" borderId="18" xfId="20" applyFont="1" applyFill="1" applyBorder="1" applyAlignment="1" applyProtection="1">
      <alignment/>
      <protection/>
    </xf>
    <xf numFmtId="165" fontId="2" fillId="0" borderId="18" xfId="0" applyNumberFormat="1" applyFont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Border="1" applyAlignment="1">
      <alignment/>
    </xf>
    <xf numFmtId="164" fontId="1" fillId="0" borderId="19" xfId="0" applyFont="1" applyBorder="1" applyAlignment="1">
      <alignment/>
    </xf>
    <xf numFmtId="164" fontId="5" fillId="0" borderId="0" xfId="0" applyFont="1" applyAlignment="1">
      <alignment horizontal="right" vertical="center" wrapText="1"/>
    </xf>
    <xf numFmtId="170" fontId="1" fillId="0" borderId="0" xfId="15" applyFont="1" applyFill="1" applyBorder="1" applyAlignment="1" applyProtection="1">
      <alignment horizontal="left"/>
      <protection/>
    </xf>
    <xf numFmtId="171" fontId="1" fillId="0" borderId="0" xfId="0" applyNumberFormat="1" applyFont="1" applyAlignment="1">
      <alignment horizontal="left"/>
    </xf>
    <xf numFmtId="166" fontId="1" fillId="0" borderId="0" xfId="17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zoomScale="80" zoomScaleNormal="80" workbookViewId="0" topLeftCell="A1">
      <selection activeCell="L4" sqref="L4"/>
    </sheetView>
  </sheetViews>
  <sheetFormatPr defaultColWidth="9.140625" defaultRowHeight="12.75"/>
  <cols>
    <col min="1" max="1" width="9.140625" style="1" customWidth="1"/>
    <col min="2" max="2" width="62.28125" style="1" customWidth="1"/>
    <col min="3" max="3" width="16.57421875" style="1" customWidth="1"/>
    <col min="4" max="4" width="5.140625" style="1" customWidth="1"/>
    <col min="5" max="5" width="14.140625" style="1" customWidth="1"/>
    <col min="6" max="6" width="7.421875" style="1" customWidth="1"/>
    <col min="7" max="7" width="7.28125" style="1" customWidth="1"/>
    <col min="8" max="8" width="62.28125" style="1" customWidth="1"/>
    <col min="9" max="9" width="16.57421875" style="1" customWidth="1"/>
    <col min="10" max="10" width="5.28125" style="1" customWidth="1"/>
    <col min="11" max="11" width="14.140625" style="1" customWidth="1"/>
    <col min="12" max="12" width="9.140625" style="1" customWidth="1"/>
    <col min="13" max="13" width="33.421875" style="1" customWidth="1"/>
    <col min="14" max="15" width="9.140625" style="1" customWidth="1"/>
    <col min="16" max="16" width="9.421875" style="1" customWidth="1"/>
    <col min="17" max="18" width="9.140625" style="1" customWidth="1"/>
    <col min="19" max="19" width="11.7109375" style="1" customWidth="1"/>
    <col min="20" max="16384" width="9.140625" style="1" customWidth="1"/>
  </cols>
  <sheetData>
    <row r="1" ht="12.75">
      <c r="B1"/>
    </row>
    <row r="2" spans="2:19" ht="12.75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4"/>
      <c r="S2" s="4"/>
    </row>
    <row r="3" spans="2:19" ht="12.7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  <c r="P3" s="5"/>
      <c r="Q3" s="5"/>
      <c r="R3" s="4"/>
      <c r="S3" s="4"/>
    </row>
    <row r="4" spans="1:19" ht="12.75">
      <c r="A4"/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5"/>
      <c r="Q4" s="5"/>
      <c r="R4" s="4"/>
      <c r="S4" s="4"/>
    </row>
    <row r="5" spans="1:19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4"/>
      <c r="M5" s="4"/>
      <c r="N5" s="4"/>
      <c r="O5" s="4"/>
      <c r="P5" s="5"/>
      <c r="Q5" s="5"/>
      <c r="R5" s="4"/>
      <c r="S5" s="4"/>
    </row>
    <row r="6" spans="1:19" ht="15" customHeight="1">
      <c r="A6" s="9"/>
      <c r="B6" s="9"/>
      <c r="C6" s="10"/>
      <c r="D6" s="10"/>
      <c r="E6" s="11"/>
      <c r="F6" s="10"/>
      <c r="G6" s="9"/>
      <c r="H6" s="9"/>
      <c r="I6" s="10"/>
      <c r="J6" s="10"/>
      <c r="K6" s="11"/>
      <c r="L6" s="4"/>
      <c r="M6" s="4"/>
      <c r="N6" s="4"/>
      <c r="O6" s="5"/>
      <c r="P6" s="12"/>
      <c r="Q6" s="4"/>
      <c r="R6" s="13"/>
      <c r="S6" s="4"/>
    </row>
    <row r="7" spans="1:19" ht="12.75">
      <c r="A7" s="14" t="s">
        <v>2</v>
      </c>
      <c r="B7" s="14"/>
      <c r="C7" s="10"/>
      <c r="D7" s="10"/>
      <c r="E7" s="15"/>
      <c r="F7" s="10"/>
      <c r="G7" s="14" t="s">
        <v>3</v>
      </c>
      <c r="H7" s="14"/>
      <c r="I7" s="10"/>
      <c r="J7" s="10"/>
      <c r="K7" s="15"/>
      <c r="L7" s="4"/>
      <c r="M7" s="4"/>
      <c r="N7" s="4"/>
      <c r="O7" s="5"/>
      <c r="P7" s="12"/>
      <c r="Q7" s="4"/>
      <c r="R7" s="13"/>
      <c r="S7" s="4"/>
    </row>
    <row r="8" spans="1:19" ht="12.75">
      <c r="A8" s="16"/>
      <c r="B8" s="16"/>
      <c r="C8" s="17" t="s">
        <v>4</v>
      </c>
      <c r="D8" s="18"/>
      <c r="E8" s="19" t="s">
        <v>5</v>
      </c>
      <c r="F8" s="10"/>
      <c r="G8" s="16"/>
      <c r="H8" s="16"/>
      <c r="I8" s="17" t="s">
        <v>4</v>
      </c>
      <c r="J8" s="18"/>
      <c r="K8" s="19" t="s">
        <v>5</v>
      </c>
      <c r="L8" s="4"/>
      <c r="M8" s="4"/>
      <c r="N8" s="4"/>
      <c r="O8" s="5"/>
      <c r="P8" s="12"/>
      <c r="Q8" s="4"/>
      <c r="R8" s="13"/>
      <c r="S8" s="4"/>
    </row>
    <row r="9" spans="1:19" ht="12.75">
      <c r="A9" s="20"/>
      <c r="B9" s="20"/>
      <c r="C9" s="20"/>
      <c r="D9" s="10"/>
      <c r="E9" s="20"/>
      <c r="F9" s="10"/>
      <c r="G9" s="20"/>
      <c r="H9" s="20"/>
      <c r="I9" s="11"/>
      <c r="J9" s="10"/>
      <c r="K9" s="20"/>
      <c r="L9" s="4"/>
      <c r="M9" s="4"/>
      <c r="N9" s="4"/>
      <c r="O9" s="5"/>
      <c r="P9" s="12"/>
      <c r="Q9" s="4"/>
      <c r="R9" s="13"/>
      <c r="S9" s="4"/>
    </row>
    <row r="10" spans="1:19" ht="12.75">
      <c r="A10" s="21"/>
      <c r="B10" s="21"/>
      <c r="C10" s="21"/>
      <c r="D10" s="21"/>
      <c r="E10" s="21"/>
      <c r="F10" s="10"/>
      <c r="G10" s="21"/>
      <c r="H10" s="21"/>
      <c r="I10" s="21"/>
      <c r="J10" s="21"/>
      <c r="K10" s="21"/>
      <c r="L10" s="4"/>
      <c r="M10" s="4"/>
      <c r="N10" s="4"/>
      <c r="O10" s="5"/>
      <c r="P10" s="12"/>
      <c r="Q10" s="4"/>
      <c r="R10" s="13"/>
      <c r="S10" s="4"/>
    </row>
    <row r="11" spans="1:19" ht="12.75">
      <c r="A11" s="21"/>
      <c r="B11" s="21"/>
      <c r="C11" s="21"/>
      <c r="D11" s="21"/>
      <c r="E11" s="21"/>
      <c r="F11" s="10"/>
      <c r="G11" s="21" t="s">
        <v>6</v>
      </c>
      <c r="H11" s="21" t="s">
        <v>7</v>
      </c>
      <c r="I11" s="22">
        <v>23</v>
      </c>
      <c r="J11" s="21"/>
      <c r="K11" s="22">
        <v>25</v>
      </c>
      <c r="L11" s="4"/>
      <c r="M11" s="4"/>
      <c r="N11" s="4"/>
      <c r="O11" s="5"/>
      <c r="P11" s="12"/>
      <c r="Q11" s="4"/>
      <c r="R11" s="13"/>
      <c r="S11" s="4"/>
    </row>
    <row r="12" spans="1:19" ht="12.75">
      <c r="A12" s="21"/>
      <c r="B12" s="21"/>
      <c r="C12" s="21"/>
      <c r="D12" s="21"/>
      <c r="E12" s="21"/>
      <c r="F12" s="10"/>
      <c r="G12" s="21" t="s">
        <v>8</v>
      </c>
      <c r="H12" s="21" t="s">
        <v>9</v>
      </c>
      <c r="I12" s="22">
        <v>125</v>
      </c>
      <c r="J12" s="21"/>
      <c r="K12" s="22">
        <f>50+54+24</f>
        <v>128</v>
      </c>
      <c r="L12" s="4"/>
      <c r="M12" s="4"/>
      <c r="N12" s="4"/>
      <c r="O12" s="5"/>
      <c r="P12" s="12"/>
      <c r="Q12" s="4"/>
      <c r="R12" s="13"/>
      <c r="S12" s="4"/>
    </row>
    <row r="13" spans="1:19" ht="15">
      <c r="A13" s="21"/>
      <c r="B13" s="21"/>
      <c r="C13" s="21"/>
      <c r="D13" s="21"/>
      <c r="E13" s="21"/>
      <c r="F13" s="10"/>
      <c r="G13" s="23" t="s">
        <v>10</v>
      </c>
      <c r="H13" s="23" t="s">
        <v>11</v>
      </c>
      <c r="I13" s="24">
        <v>734</v>
      </c>
      <c r="J13" s="24"/>
      <c r="K13" s="24">
        <v>672</v>
      </c>
      <c r="L13" s="4"/>
      <c r="M13" s="4"/>
      <c r="N13" s="4"/>
      <c r="O13" s="5"/>
      <c r="P13" s="12"/>
      <c r="Q13" s="4"/>
      <c r="R13" s="13"/>
      <c r="S13" s="4"/>
    </row>
    <row r="14" spans="1:19" ht="15">
      <c r="A14" s="21"/>
      <c r="B14" s="21"/>
      <c r="C14" s="21"/>
      <c r="D14" s="21"/>
      <c r="E14" s="21"/>
      <c r="F14" s="10"/>
      <c r="G14" s="23" t="s">
        <v>12</v>
      </c>
      <c r="H14" s="23" t="s">
        <v>13</v>
      </c>
      <c r="I14" s="24">
        <v>14</v>
      </c>
      <c r="J14" s="24"/>
      <c r="K14" s="24">
        <v>16</v>
      </c>
      <c r="L14" s="4"/>
      <c r="M14" s="4"/>
      <c r="N14" s="4"/>
      <c r="O14" s="4"/>
      <c r="P14" s="5"/>
      <c r="Q14" s="5"/>
      <c r="R14" s="4"/>
      <c r="S14" s="4"/>
    </row>
    <row r="15" spans="1:19" ht="15">
      <c r="A15" s="23" t="s">
        <v>14</v>
      </c>
      <c r="B15" s="23" t="s">
        <v>15</v>
      </c>
      <c r="C15" s="24">
        <v>41</v>
      </c>
      <c r="D15" s="24"/>
      <c r="E15" s="24">
        <v>41</v>
      </c>
      <c r="F15" s="10"/>
      <c r="G15" s="23" t="s">
        <v>16</v>
      </c>
      <c r="H15" s="23" t="s">
        <v>17</v>
      </c>
      <c r="I15" s="24">
        <v>165</v>
      </c>
      <c r="J15" s="24"/>
      <c r="K15" s="24">
        <f>12*15</f>
        <v>180</v>
      </c>
      <c r="L15" s="4"/>
      <c r="M15" s="4"/>
      <c r="N15" s="4"/>
      <c r="O15" s="4"/>
      <c r="P15" s="5"/>
      <c r="Q15" s="5"/>
      <c r="R15" s="4"/>
      <c r="S15" s="4"/>
    </row>
    <row r="16" spans="1:19" ht="15">
      <c r="A16" s="23" t="s">
        <v>18</v>
      </c>
      <c r="B16" s="23" t="s">
        <v>19</v>
      </c>
      <c r="C16" s="24">
        <v>5053</v>
      </c>
      <c r="D16" s="24"/>
      <c r="E16" s="24">
        <f>12*6*77</f>
        <v>5544</v>
      </c>
      <c r="F16" s="10"/>
      <c r="G16" s="23" t="s">
        <v>20</v>
      </c>
      <c r="H16" s="23" t="s">
        <v>21</v>
      </c>
      <c r="I16" s="24">
        <v>0</v>
      </c>
      <c r="J16" s="24"/>
      <c r="K16" s="24">
        <v>0</v>
      </c>
      <c r="L16" s="4"/>
      <c r="M16" s="4"/>
      <c r="N16" s="4"/>
      <c r="O16" s="4"/>
      <c r="P16" s="5"/>
      <c r="Q16" s="5"/>
      <c r="R16" s="4"/>
      <c r="S16" s="4"/>
    </row>
    <row r="17" spans="1:19" ht="15">
      <c r="A17" s="23" t="s">
        <v>22</v>
      </c>
      <c r="B17" s="23" t="s">
        <v>23</v>
      </c>
      <c r="C17" s="24">
        <v>5368</v>
      </c>
      <c r="D17" s="24"/>
      <c r="E17" s="24">
        <f>5*120</f>
        <v>600</v>
      </c>
      <c r="F17" s="10"/>
      <c r="G17" s="23" t="s">
        <v>24</v>
      </c>
      <c r="H17" s="23" t="s">
        <v>25</v>
      </c>
      <c r="I17" s="24">
        <v>723</v>
      </c>
      <c r="J17" s="24"/>
      <c r="K17" s="24">
        <v>600</v>
      </c>
      <c r="L17" s="4"/>
      <c r="M17" s="4"/>
      <c r="N17" s="4"/>
      <c r="O17" s="4"/>
      <c r="P17" s="5"/>
      <c r="Q17" s="5"/>
      <c r="R17" s="4"/>
      <c r="S17" s="4"/>
    </row>
    <row r="18" spans="1:19" ht="12.75">
      <c r="A18" s="23" t="s">
        <v>26</v>
      </c>
      <c r="B18" s="23" t="s">
        <v>27</v>
      </c>
      <c r="C18" s="24">
        <v>0</v>
      </c>
      <c r="D18" s="24"/>
      <c r="E18" s="24">
        <v>0</v>
      </c>
      <c r="F18" s="10"/>
      <c r="G18" s="23" t="s">
        <v>28</v>
      </c>
      <c r="H18" s="23" t="s">
        <v>29</v>
      </c>
      <c r="I18" s="24">
        <v>600</v>
      </c>
      <c r="J18" s="24"/>
      <c r="K18" s="25">
        <v>600</v>
      </c>
      <c r="L18" s="4"/>
      <c r="M18" s="4"/>
      <c r="N18" s="4"/>
      <c r="O18" s="4"/>
      <c r="P18" s="5"/>
      <c r="Q18" s="5"/>
      <c r="R18" s="4"/>
      <c r="S18" s="4"/>
    </row>
    <row r="19" spans="1:19" ht="12.75">
      <c r="A19" s="23" t="s">
        <v>30</v>
      </c>
      <c r="B19" s="23" t="s">
        <v>31</v>
      </c>
      <c r="C19" s="24">
        <v>0</v>
      </c>
      <c r="D19" s="24"/>
      <c r="E19" s="24">
        <v>0</v>
      </c>
      <c r="F19" s="10"/>
      <c r="G19" s="23" t="s">
        <v>32</v>
      </c>
      <c r="H19" s="23" t="s">
        <v>33</v>
      </c>
      <c r="I19" s="24">
        <v>1617</v>
      </c>
      <c r="J19" s="24"/>
      <c r="K19" s="24">
        <v>1758</v>
      </c>
      <c r="L19" s="4"/>
      <c r="M19" s="4"/>
      <c r="N19" s="4"/>
      <c r="O19" s="4"/>
      <c r="P19" s="5"/>
      <c r="Q19" s="5"/>
      <c r="R19" s="4"/>
      <c r="S19" s="4"/>
    </row>
    <row r="20" spans="1:19" ht="12.75">
      <c r="A20" s="23" t="s">
        <v>34</v>
      </c>
      <c r="B20" s="23" t="s">
        <v>35</v>
      </c>
      <c r="C20" s="24">
        <v>0</v>
      </c>
      <c r="D20" s="24"/>
      <c r="E20" s="24">
        <v>1000</v>
      </c>
      <c r="F20" s="10"/>
      <c r="G20" s="23" t="s">
        <v>36</v>
      </c>
      <c r="H20" s="23" t="s">
        <v>37</v>
      </c>
      <c r="I20" s="24">
        <v>600</v>
      </c>
      <c r="J20" s="24"/>
      <c r="K20" s="24">
        <v>600</v>
      </c>
      <c r="L20" s="4"/>
      <c r="M20" s="4"/>
      <c r="N20" s="4"/>
      <c r="O20" s="4"/>
      <c r="P20" s="5"/>
      <c r="Q20" s="5"/>
      <c r="R20" s="4"/>
      <c r="S20" s="4"/>
    </row>
    <row r="21" spans="1:19" ht="12.75">
      <c r="A21" s="23" t="s">
        <v>38</v>
      </c>
      <c r="B21" s="23" t="s">
        <v>39</v>
      </c>
      <c r="C21" s="24">
        <v>0</v>
      </c>
      <c r="D21" s="24"/>
      <c r="E21" s="24">
        <v>750</v>
      </c>
      <c r="F21" s="10"/>
      <c r="G21" s="23" t="s">
        <v>40</v>
      </c>
      <c r="H21" s="23" t="s">
        <v>41</v>
      </c>
      <c r="I21" s="24">
        <v>1979</v>
      </c>
      <c r="J21" s="24"/>
      <c r="K21" s="24">
        <v>1000</v>
      </c>
      <c r="L21" s="4"/>
      <c r="M21" s="4"/>
      <c r="N21" s="4"/>
      <c r="O21" s="4"/>
      <c r="P21" s="5"/>
      <c r="Q21" s="5"/>
      <c r="R21" s="4"/>
      <c r="S21" s="4"/>
    </row>
    <row r="22" spans="1:19" ht="12.75">
      <c r="A22" s="23" t="s">
        <v>42</v>
      </c>
      <c r="B22" s="23" t="s">
        <v>43</v>
      </c>
      <c r="C22" s="24">
        <v>0</v>
      </c>
      <c r="D22" s="24"/>
      <c r="E22" s="24">
        <v>750</v>
      </c>
      <c r="F22" s="10"/>
      <c r="G22" s="23" t="s">
        <v>44</v>
      </c>
      <c r="H22" s="23" t="s">
        <v>45</v>
      </c>
      <c r="I22" s="24">
        <v>716</v>
      </c>
      <c r="J22" s="24"/>
      <c r="K22" s="24">
        <v>750</v>
      </c>
      <c r="L22" s="4"/>
      <c r="M22" s="4"/>
      <c r="N22" s="4"/>
      <c r="O22" s="4"/>
      <c r="P22" s="5"/>
      <c r="Q22" s="5"/>
      <c r="R22" s="4"/>
      <c r="S22" s="4"/>
    </row>
    <row r="23" spans="1:19" ht="12.75">
      <c r="A23" s="23" t="s">
        <v>46</v>
      </c>
      <c r="B23" s="23" t="s">
        <v>47</v>
      </c>
      <c r="C23" s="24">
        <v>0</v>
      </c>
      <c r="D23" s="24"/>
      <c r="E23" s="24">
        <v>750</v>
      </c>
      <c r="F23" s="10"/>
      <c r="G23" s="23" t="s">
        <v>48</v>
      </c>
      <c r="H23" s="23" t="s">
        <v>49</v>
      </c>
      <c r="I23" s="24">
        <v>739</v>
      </c>
      <c r="J23" s="24"/>
      <c r="K23" s="24">
        <v>750</v>
      </c>
      <c r="L23" s="4"/>
      <c r="M23" s="4"/>
      <c r="N23" s="4"/>
      <c r="O23" s="5"/>
      <c r="P23" s="12"/>
      <c r="Q23" s="4"/>
      <c r="R23" s="13"/>
      <c r="S23" s="4"/>
    </row>
    <row r="24" spans="1:19" ht="12.75">
      <c r="A24" s="23" t="s">
        <v>50</v>
      </c>
      <c r="B24" s="23" t="s">
        <v>51</v>
      </c>
      <c r="C24" s="24">
        <v>0</v>
      </c>
      <c r="D24" s="24"/>
      <c r="E24" s="24">
        <v>750</v>
      </c>
      <c r="F24" s="10"/>
      <c r="G24" s="23" t="s">
        <v>52</v>
      </c>
      <c r="H24" s="23" t="s">
        <v>53</v>
      </c>
      <c r="I24" s="24">
        <v>0</v>
      </c>
      <c r="J24" s="24"/>
      <c r="K24" s="24">
        <v>750</v>
      </c>
      <c r="L24" s="4"/>
      <c r="M24" s="4"/>
      <c r="N24" s="4"/>
      <c r="O24" s="5"/>
      <c r="P24" s="12"/>
      <c r="Q24" s="4"/>
      <c r="R24" s="13"/>
      <c r="S24" s="4"/>
    </row>
    <row r="25" spans="1:19" ht="12.75">
      <c r="A25" s="23" t="s">
        <v>54</v>
      </c>
      <c r="B25" s="23" t="s">
        <v>55</v>
      </c>
      <c r="C25" s="24">
        <v>0</v>
      </c>
      <c r="D25" s="24"/>
      <c r="E25" s="24">
        <v>500</v>
      </c>
      <c r="F25" s="10"/>
      <c r="G25" s="23" t="s">
        <v>56</v>
      </c>
      <c r="H25" s="23" t="s">
        <v>57</v>
      </c>
      <c r="I25" s="24">
        <v>1189</v>
      </c>
      <c r="J25" s="24"/>
      <c r="K25" s="24">
        <v>750</v>
      </c>
      <c r="L25" s="4"/>
      <c r="M25" s="4"/>
      <c r="N25" s="4"/>
      <c r="O25" s="5"/>
      <c r="P25" s="12"/>
      <c r="Q25" s="4"/>
      <c r="R25" s="13"/>
      <c r="S25" s="4"/>
    </row>
    <row r="26" spans="1:19" ht="12.75">
      <c r="A26" s="23" t="s">
        <v>58</v>
      </c>
      <c r="B26" s="23" t="s">
        <v>59</v>
      </c>
      <c r="C26" s="24">
        <v>0</v>
      </c>
      <c r="D26" s="24"/>
      <c r="E26" s="24">
        <v>400</v>
      </c>
      <c r="F26" s="10"/>
      <c r="G26" s="23" t="s">
        <v>60</v>
      </c>
      <c r="H26" s="23" t="s">
        <v>61</v>
      </c>
      <c r="I26" s="24">
        <v>754</v>
      </c>
      <c r="J26" s="24"/>
      <c r="K26" s="24">
        <v>600</v>
      </c>
      <c r="L26" s="4"/>
      <c r="M26" s="4"/>
      <c r="N26" s="4"/>
      <c r="O26" s="5"/>
      <c r="P26" s="12"/>
      <c r="Q26" s="4"/>
      <c r="R26" s="13"/>
      <c r="S26" s="4"/>
    </row>
    <row r="27" spans="1:19" ht="12.75">
      <c r="A27" s="23"/>
      <c r="B27" s="23"/>
      <c r="C27" s="24"/>
      <c r="D27" s="24"/>
      <c r="E27" s="24"/>
      <c r="F27" s="10"/>
      <c r="G27" s="23" t="s">
        <v>62</v>
      </c>
      <c r="H27" s="23" t="s">
        <v>63</v>
      </c>
      <c r="I27" s="24">
        <v>0</v>
      </c>
      <c r="J27" s="24"/>
      <c r="K27" s="24">
        <v>500</v>
      </c>
      <c r="L27" s="4"/>
      <c r="M27" s="4"/>
      <c r="N27" s="4"/>
      <c r="O27" s="5"/>
      <c r="P27" s="12"/>
      <c r="Q27" s="4"/>
      <c r="R27" s="13"/>
      <c r="S27" s="4"/>
    </row>
    <row r="28" spans="1:19" ht="12.75">
      <c r="A28" s="23"/>
      <c r="B28" s="23"/>
      <c r="C28" s="24"/>
      <c r="D28" s="24"/>
      <c r="E28" s="24"/>
      <c r="F28" s="10"/>
      <c r="G28" s="23" t="s">
        <v>64</v>
      </c>
      <c r="H28" s="23" t="s">
        <v>65</v>
      </c>
      <c r="I28" s="24">
        <v>440</v>
      </c>
      <c r="J28" s="24"/>
      <c r="K28" s="24">
        <v>902</v>
      </c>
      <c r="L28" s="4"/>
      <c r="M28" s="4"/>
      <c r="N28" s="4"/>
      <c r="O28" s="5"/>
      <c r="P28" s="12"/>
      <c r="Q28" s="4"/>
      <c r="R28" s="13"/>
      <c r="S28" s="4"/>
    </row>
    <row r="29" spans="1:19" ht="12.75">
      <c r="A29" s="23"/>
      <c r="B29" s="23"/>
      <c r="C29" s="24"/>
      <c r="D29" s="24"/>
      <c r="E29" s="24"/>
      <c r="F29" s="10"/>
      <c r="G29" s="26" t="s">
        <v>66</v>
      </c>
      <c r="H29" s="26" t="s">
        <v>67</v>
      </c>
      <c r="I29" s="24">
        <v>0</v>
      </c>
      <c r="J29" s="24"/>
      <c r="K29" s="24">
        <f>12*42</f>
        <v>504</v>
      </c>
      <c r="L29" s="4"/>
      <c r="M29" s="4"/>
      <c r="N29" s="4"/>
      <c r="O29" s="5"/>
      <c r="P29" s="12"/>
      <c r="Q29" s="4"/>
      <c r="R29" s="13"/>
      <c r="S29" s="4"/>
    </row>
    <row r="30" spans="1:19" ht="12.75">
      <c r="A30" s="23"/>
      <c r="B30" s="23"/>
      <c r="C30" s="24"/>
      <c r="D30" s="24"/>
      <c r="E30" s="24"/>
      <c r="F30" s="10"/>
      <c r="G30" s="23" t="s">
        <v>68</v>
      </c>
      <c r="H30" s="23" t="s">
        <v>69</v>
      </c>
      <c r="I30" s="24">
        <v>1019</v>
      </c>
      <c r="J30" s="24"/>
      <c r="K30" s="24">
        <v>0</v>
      </c>
      <c r="L30" s="4"/>
      <c r="M30" s="27"/>
      <c r="N30" s="4"/>
      <c r="O30" s="5"/>
      <c r="P30" s="12"/>
      <c r="Q30" s="4"/>
      <c r="R30" s="13"/>
      <c r="S30" s="4"/>
    </row>
    <row r="31" spans="1:19" ht="12.75">
      <c r="A31" s="23"/>
      <c r="B31" s="23"/>
      <c r="C31" s="24"/>
      <c r="D31" s="24"/>
      <c r="E31" s="24"/>
      <c r="F31" s="10"/>
      <c r="G31" s="23"/>
      <c r="H31" s="23"/>
      <c r="I31" s="24"/>
      <c r="J31" s="24"/>
      <c r="K31" s="24"/>
      <c r="L31" s="4"/>
      <c r="M31" s="4"/>
      <c r="N31" s="4"/>
      <c r="O31" s="5"/>
      <c r="P31" s="12"/>
      <c r="Q31" s="4"/>
      <c r="R31" s="13"/>
      <c r="S31" s="4"/>
    </row>
    <row r="32" spans="1:19" ht="12.75">
      <c r="A32" s="23"/>
      <c r="B32" s="23"/>
      <c r="C32" s="24"/>
      <c r="D32" s="24"/>
      <c r="E32" s="24"/>
      <c r="G32" s="23"/>
      <c r="H32" s="23" t="s">
        <v>70</v>
      </c>
      <c r="I32" s="28">
        <f>C34-I34</f>
        <v>-975</v>
      </c>
      <c r="J32" s="24"/>
      <c r="K32" s="28">
        <f>E34-K34</f>
        <v>0</v>
      </c>
      <c r="L32" s="4"/>
      <c r="M32" s="4"/>
      <c r="N32" s="4"/>
      <c r="O32" s="4"/>
      <c r="P32" s="5"/>
      <c r="Q32" s="5"/>
      <c r="R32" s="4"/>
      <c r="S32" s="4"/>
    </row>
    <row r="33" spans="1:19" ht="12.75">
      <c r="A33" s="29"/>
      <c r="B33" s="29"/>
      <c r="C33" s="30"/>
      <c r="D33" s="30"/>
      <c r="E33" s="31"/>
      <c r="F33" s="4"/>
      <c r="G33" s="32"/>
      <c r="H33" s="32"/>
      <c r="I33" s="30"/>
      <c r="J33" s="30"/>
      <c r="K33" s="30"/>
      <c r="L33" s="4"/>
      <c r="M33" s="4"/>
      <c r="N33" s="4"/>
      <c r="O33" s="4"/>
      <c r="P33" s="5"/>
      <c r="Q33" s="5"/>
      <c r="R33" s="4"/>
      <c r="S33" s="4"/>
    </row>
    <row r="34" spans="1:19" s="38" customFormat="1" ht="12.75">
      <c r="A34" s="33" t="s">
        <v>71</v>
      </c>
      <c r="B34" s="33"/>
      <c r="C34" s="34">
        <f>SUM(C15:C32)</f>
        <v>10462</v>
      </c>
      <c r="D34" s="35"/>
      <c r="E34" s="36">
        <f>SUM(E15:E32)</f>
        <v>11085</v>
      </c>
      <c r="F34" s="27"/>
      <c r="G34" s="33" t="s">
        <v>71</v>
      </c>
      <c r="H34" s="33"/>
      <c r="I34" s="34">
        <f>SUM(I11:I30)</f>
        <v>11437</v>
      </c>
      <c r="J34" s="35"/>
      <c r="K34" s="37">
        <f>SUM(K11:K30)</f>
        <v>11085</v>
      </c>
      <c r="L34" s="27"/>
      <c r="M34" s="27"/>
      <c r="N34" s="27"/>
      <c r="O34" s="27"/>
      <c r="P34" s="2"/>
      <c r="Q34" s="2"/>
      <c r="R34" s="27"/>
      <c r="S34" s="27"/>
    </row>
    <row r="35" spans="1:19" ht="12.75">
      <c r="A35" s="39"/>
      <c r="B35" s="39"/>
      <c r="C35" s="18"/>
      <c r="D35" s="18"/>
      <c r="E35" s="40"/>
      <c r="F35" s="4"/>
      <c r="G35" s="39"/>
      <c r="H35" s="39"/>
      <c r="I35" s="18"/>
      <c r="J35" s="18"/>
      <c r="K35" s="40"/>
      <c r="L35" s="4"/>
      <c r="M35" s="4"/>
      <c r="N35" s="4"/>
      <c r="O35" s="4"/>
      <c r="P35" s="5"/>
      <c r="Q35" s="5"/>
      <c r="R35" s="4"/>
      <c r="S35" s="4"/>
    </row>
    <row r="36" spans="2:19" ht="12.75">
      <c r="B36" s="10"/>
      <c r="C36" s="10"/>
      <c r="D36" s="10"/>
      <c r="E36" s="10"/>
      <c r="F36" s="4"/>
      <c r="L36" s="4"/>
      <c r="M36" s="4"/>
      <c r="N36" s="4"/>
      <c r="O36" s="4"/>
      <c r="P36" s="5"/>
      <c r="Q36" s="5"/>
      <c r="R36" s="4"/>
      <c r="S36" s="4"/>
    </row>
    <row r="37" spans="2:19" ht="12.75">
      <c r="B37" s="2"/>
      <c r="C37" s="3"/>
      <c r="D37" s="4"/>
      <c r="E37" s="4"/>
      <c r="F37" s="4"/>
      <c r="G37" s="4"/>
      <c r="H37" s="4"/>
      <c r="I37" s="4"/>
      <c r="J37" s="4"/>
      <c r="K37" s="4"/>
      <c r="L37" s="41"/>
      <c r="M37" s="4"/>
      <c r="N37" s="4"/>
      <c r="O37" s="4"/>
      <c r="P37" s="5"/>
      <c r="Q37" s="5"/>
      <c r="R37" s="4"/>
      <c r="S37" s="4"/>
    </row>
    <row r="38" spans="2:19" ht="12.75">
      <c r="B38" s="2"/>
      <c r="C38" s="3"/>
      <c r="D38" s="4"/>
      <c r="E38" s="4"/>
      <c r="F38" s="4"/>
      <c r="G38" s="4"/>
      <c r="H38" s="4"/>
      <c r="I38" s="4"/>
      <c r="J38" s="4"/>
      <c r="K38" s="4"/>
      <c r="L38" s="41"/>
      <c r="M38" s="4"/>
      <c r="N38" s="4"/>
      <c r="O38" s="4"/>
      <c r="P38" s="5"/>
      <c r="Q38" s="5"/>
      <c r="R38" s="4"/>
      <c r="S38" s="4"/>
    </row>
    <row r="39" spans="2:19" ht="12.75">
      <c r="B39" s="2"/>
      <c r="C39" s="3"/>
      <c r="D39" s="4"/>
      <c r="E39" s="4"/>
      <c r="F39" s="4"/>
      <c r="G39" s="4"/>
      <c r="H39" s="4"/>
      <c r="I39" s="4"/>
      <c r="J39" s="4"/>
      <c r="K39" s="4"/>
      <c r="L39" s="41"/>
      <c r="M39" s="4"/>
      <c r="N39" s="4"/>
      <c r="O39" s="5"/>
      <c r="P39" s="12"/>
      <c r="Q39" s="4"/>
      <c r="R39" s="13"/>
      <c r="S39" s="4"/>
    </row>
    <row r="40" spans="2:19" ht="12.75">
      <c r="B40" s="2"/>
      <c r="C40" s="3"/>
      <c r="D40" s="4"/>
      <c r="E40" s="4"/>
      <c r="F40" s="4"/>
      <c r="G40" s="4"/>
      <c r="H40" s="4"/>
      <c r="I40" s="4"/>
      <c r="J40" s="4"/>
      <c r="K40" s="4"/>
      <c r="L40" s="41"/>
      <c r="M40" s="4"/>
      <c r="N40" s="4"/>
      <c r="O40" s="4"/>
      <c r="P40" s="5"/>
      <c r="Q40" s="5"/>
      <c r="R40" s="4"/>
      <c r="S40" s="4"/>
    </row>
    <row r="41" spans="2:19" ht="12.75">
      <c r="B41" s="2"/>
      <c r="C41" s="3"/>
      <c r="D41" s="4"/>
      <c r="E41" s="4"/>
      <c r="F41" s="4"/>
      <c r="G41" s="4"/>
      <c r="H41" s="4"/>
      <c r="I41" s="4"/>
      <c r="J41" s="4"/>
      <c r="K41" s="4"/>
      <c r="L41" s="41"/>
      <c r="M41" s="4"/>
      <c r="N41" s="4"/>
      <c r="O41" s="4"/>
      <c r="P41" s="5"/>
      <c r="Q41" s="5"/>
      <c r="R41" s="4"/>
      <c r="S41" s="4"/>
    </row>
    <row r="42" spans="2:19" ht="12.75">
      <c r="B42" s="2"/>
      <c r="C42" s="3"/>
      <c r="D42" s="4"/>
      <c r="E42" s="4"/>
      <c r="F42" s="4"/>
      <c r="G42" s="4"/>
      <c r="H42" s="4"/>
      <c r="I42" s="4"/>
      <c r="J42" s="4"/>
      <c r="K42" s="4"/>
      <c r="L42" s="41"/>
      <c r="M42" s="4"/>
      <c r="N42" s="4"/>
      <c r="O42" s="4"/>
      <c r="P42" s="5"/>
      <c r="Q42" s="5"/>
      <c r="R42" s="4"/>
      <c r="S42" s="4"/>
    </row>
    <row r="43" spans="2:19" ht="12.75">
      <c r="B43" s="5"/>
      <c r="C43" s="4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5"/>
      <c r="R43" s="4"/>
      <c r="S43" s="4"/>
    </row>
    <row r="44" spans="2:19" ht="12.75">
      <c r="B44" s="2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5"/>
      <c r="R44" s="4"/>
      <c r="S44" s="4"/>
    </row>
    <row r="45" spans="2:19" ht="12.75"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5"/>
      <c r="R45" s="4"/>
      <c r="S45" s="4"/>
    </row>
    <row r="46" spans="2:19" ht="12.75"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5"/>
      <c r="R46" s="4"/>
      <c r="S46" s="4"/>
    </row>
    <row r="47" spans="2:19" ht="12.75">
      <c r="B47" s="2"/>
      <c r="C47" s="4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5"/>
      <c r="R47" s="4"/>
      <c r="S47" s="4"/>
    </row>
    <row r="48" spans="2:19" ht="12.75">
      <c r="B48" s="2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4"/>
      <c r="S48" s="4"/>
    </row>
    <row r="49" spans="2:19" ht="12.75"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5"/>
      <c r="R49" s="4"/>
      <c r="S49" s="4"/>
    </row>
    <row r="50" spans="2:19" ht="12.75">
      <c r="B50" s="2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12"/>
      <c r="Q50" s="4"/>
      <c r="R50" s="13"/>
      <c r="S50" s="4"/>
    </row>
    <row r="51" spans="2:19" ht="12.75"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12"/>
      <c r="Q51" s="4"/>
      <c r="R51" s="13"/>
      <c r="S51" s="4"/>
    </row>
    <row r="52" spans="2:19" ht="12.75"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12"/>
      <c r="Q52" s="4"/>
      <c r="R52" s="13"/>
      <c r="S52" s="4"/>
    </row>
    <row r="53" spans="2:19" ht="12.75"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12"/>
      <c r="Q53" s="4"/>
      <c r="R53" s="13"/>
      <c r="S53" s="4"/>
    </row>
    <row r="54" spans="2:19" ht="12.75">
      <c r="B54" s="5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5"/>
      <c r="R54" s="4"/>
      <c r="S54" s="4"/>
    </row>
    <row r="55" spans="2:19" ht="12.75">
      <c r="B55" s="5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5"/>
      <c r="R55" s="4"/>
      <c r="S55" s="4"/>
    </row>
    <row r="56" spans="2:19" ht="12.75">
      <c r="B56" s="5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  <c r="R56" s="4"/>
      <c r="S56" s="4"/>
    </row>
    <row r="57" spans="2:19" ht="12.75">
      <c r="B57" s="5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5"/>
      <c r="R57" s="4"/>
      <c r="S57" s="4"/>
    </row>
    <row r="58" spans="2:19" ht="12.75">
      <c r="B58" s="2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  <c r="R58" s="4"/>
      <c r="S58" s="4"/>
    </row>
    <row r="59" spans="2:19" ht="12.75">
      <c r="B59" s="2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5"/>
      <c r="R59" s="4"/>
      <c r="S59" s="4"/>
    </row>
    <row r="60" spans="2:19" ht="12.75">
      <c r="B60" s="2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5"/>
      <c r="R60" s="4"/>
      <c r="S60" s="4"/>
    </row>
    <row r="61" spans="2:19" ht="12.75">
      <c r="B61" s="2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5"/>
      <c r="R61" s="4"/>
      <c r="S61" s="4"/>
    </row>
    <row r="62" spans="2:19" ht="12.75">
      <c r="B62" s="2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5"/>
      <c r="R62" s="4"/>
      <c r="S62" s="4"/>
    </row>
    <row r="63" spans="2:19" ht="12.75">
      <c r="B63" s="2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5"/>
      <c r="R63" s="4"/>
      <c r="S63" s="4"/>
    </row>
    <row r="64" spans="2:19" ht="12.75">
      <c r="B64" s="2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5"/>
      <c r="R64" s="4"/>
      <c r="S64" s="4"/>
    </row>
    <row r="65" spans="2:19" ht="12.75">
      <c r="B65" s="2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5"/>
      <c r="R65" s="4"/>
      <c r="S65" s="4"/>
    </row>
    <row r="66" spans="2:19" ht="12.75">
      <c r="B66" s="2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12"/>
      <c r="Q66" s="4"/>
      <c r="R66" s="13"/>
      <c r="S66" s="4"/>
    </row>
    <row r="67" spans="2:19" ht="12.75">
      <c r="B67" s="2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5"/>
      <c r="R67" s="4"/>
      <c r="S67" s="4"/>
    </row>
    <row r="68" spans="2:19" ht="12.75">
      <c r="B68" s="2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5"/>
      <c r="R68" s="4"/>
      <c r="S68" s="4"/>
    </row>
    <row r="69" spans="2:19" ht="12.75">
      <c r="B69" s="2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  <c r="R69" s="4"/>
      <c r="S69" s="4"/>
    </row>
    <row r="70" spans="2:19" ht="12.75">
      <c r="B70" s="5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12"/>
      <c r="Q70" s="4"/>
      <c r="R70" s="13"/>
      <c r="S70" s="4"/>
    </row>
    <row r="71" spans="2:19" ht="12.75">
      <c r="B71" s="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12"/>
      <c r="Q71" s="4"/>
      <c r="R71" s="13"/>
      <c r="S71" s="4"/>
    </row>
    <row r="72" spans="2:19" ht="12.75">
      <c r="B72" s="2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12"/>
      <c r="Q72" s="4"/>
      <c r="R72" s="13"/>
      <c r="S72" s="4"/>
    </row>
    <row r="73" spans="2:19" ht="12.75">
      <c r="B73" s="2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12"/>
      <c r="Q73" s="4"/>
      <c r="R73" s="13"/>
      <c r="S73" s="4"/>
    </row>
    <row r="74" spans="2:19" ht="12.75">
      <c r="B74" s="5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5"/>
      <c r="R74" s="4"/>
      <c r="S74" s="4"/>
    </row>
    <row r="75" spans="2:19" ht="12.75">
      <c r="B75" s="5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5"/>
      <c r="R75" s="4"/>
      <c r="S75" s="4"/>
    </row>
    <row r="76" spans="2:19" ht="12.75">
      <c r="B76" s="5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5"/>
      <c r="R76" s="4"/>
      <c r="S76" s="4"/>
    </row>
    <row r="77" spans="2:19" ht="12.75">
      <c r="B77" s="5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5"/>
      <c r="R77" s="4"/>
      <c r="S77" s="4"/>
    </row>
    <row r="78" spans="2:19" ht="12.75">
      <c r="B78" s="2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5"/>
      <c r="R78" s="4"/>
      <c r="S78" s="4"/>
    </row>
    <row r="79" spans="2:19" ht="12.75">
      <c r="B79" s="2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5"/>
      <c r="R79" s="4"/>
      <c r="S79" s="4"/>
    </row>
    <row r="80" spans="2:19" ht="12.75">
      <c r="B80" s="2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5"/>
      <c r="R80" s="4"/>
      <c r="S80" s="4"/>
    </row>
    <row r="81" spans="2:19" ht="12.75">
      <c r="B81" s="2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5"/>
      <c r="R81" s="4"/>
      <c r="S81" s="4"/>
    </row>
    <row r="82" spans="2:19" ht="12.75">
      <c r="B82" s="2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5"/>
      <c r="R82" s="4"/>
      <c r="S82" s="4"/>
    </row>
    <row r="83" spans="2:19" ht="12.75">
      <c r="B83" s="2"/>
      <c r="C83" s="3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5"/>
      <c r="R83" s="4"/>
      <c r="S83" s="4"/>
    </row>
    <row r="84" spans="2:19" ht="12.75">
      <c r="B84" s="2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5"/>
      <c r="R84" s="4"/>
      <c r="S84" s="4"/>
    </row>
    <row r="85" spans="2:19" ht="12.75">
      <c r="B85" s="2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12"/>
      <c r="Q85" s="4"/>
      <c r="R85" s="13"/>
      <c r="S85" s="4"/>
    </row>
    <row r="86" spans="2:19" ht="12.75">
      <c r="B86" s="2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12"/>
      <c r="Q86" s="4"/>
      <c r="R86" s="13"/>
      <c r="S86" s="4"/>
    </row>
    <row r="87" spans="2:19" ht="12.75">
      <c r="B87" s="2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5"/>
      <c r="R87" s="4"/>
      <c r="S87" s="4"/>
    </row>
    <row r="88" spans="2:19" ht="12.75">
      <c r="B88" s="2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5"/>
      <c r="R88" s="4"/>
      <c r="S88" s="4"/>
    </row>
    <row r="89" spans="2:19" ht="12.75">
      <c r="B89" s="5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5"/>
      <c r="R89" s="4"/>
      <c r="S89" s="4"/>
    </row>
    <row r="90" spans="2:19" ht="12.75">
      <c r="B90" s="5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5"/>
      <c r="R90" s="4"/>
      <c r="S90" s="4"/>
    </row>
    <row r="91" spans="2:19" ht="12.75">
      <c r="B91" s="2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5"/>
      <c r="R91" s="4"/>
      <c r="S91" s="4"/>
    </row>
    <row r="92" spans="2:19" ht="12.75">
      <c r="B92" s="2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5"/>
      <c r="R92" s="4"/>
      <c r="S92" s="4"/>
    </row>
    <row r="93" spans="2:19" ht="12.75">
      <c r="B93" s="2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5"/>
      <c r="R93" s="4"/>
      <c r="S93" s="4"/>
    </row>
    <row r="94" spans="2:19" ht="12.75">
      <c r="B94" s="2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5"/>
      <c r="R94" s="4"/>
      <c r="S94" s="4"/>
    </row>
    <row r="95" spans="2:19" ht="12.75">
      <c r="B95" s="2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12"/>
      <c r="Q95" s="4"/>
      <c r="R95" s="13"/>
      <c r="S95" s="4"/>
    </row>
    <row r="96" spans="2:19" ht="12.75">
      <c r="B96" s="2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12"/>
      <c r="Q96" s="4"/>
      <c r="R96" s="13"/>
      <c r="S96" s="4"/>
    </row>
    <row r="97" spans="2:19" ht="12.75">
      <c r="B97" s="2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5"/>
      <c r="R97" s="4"/>
      <c r="S97" s="4"/>
    </row>
    <row r="98" spans="2:19" ht="12.75">
      <c r="B98" s="2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5"/>
      <c r="R98" s="4"/>
      <c r="S98" s="4"/>
    </row>
    <row r="99" spans="2:19" ht="12.75">
      <c r="B99" s="5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5"/>
      <c r="R99" s="4"/>
      <c r="S99" s="4"/>
    </row>
    <row r="100" spans="2:19" ht="12.75">
      <c r="B100" s="5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5"/>
      <c r="R100" s="4"/>
      <c r="S100" s="4"/>
    </row>
    <row r="101" spans="2:19" ht="12.75">
      <c r="B101" s="5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4"/>
      <c r="S101" s="4"/>
    </row>
    <row r="102" spans="2:19" ht="12.75">
      <c r="B102" s="5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5"/>
      <c r="R102" s="4"/>
      <c r="S102" s="4"/>
    </row>
    <row r="103" spans="2:19" ht="12.75">
      <c r="B103" s="5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5"/>
      <c r="R103" s="4"/>
      <c r="S103" s="4"/>
    </row>
    <row r="104" spans="2:19" ht="12.75">
      <c r="B104" s="5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12"/>
      <c r="Q104" s="4"/>
      <c r="R104" s="13"/>
      <c r="S104" s="4"/>
    </row>
    <row r="105" spans="2:19" ht="12.75">
      <c r="B105" s="5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12"/>
      <c r="Q105" s="4"/>
      <c r="R105" s="13"/>
      <c r="S105" s="4"/>
    </row>
    <row r="106" spans="2:19" ht="12.75">
      <c r="B106" s="5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12"/>
      <c r="Q106" s="4"/>
      <c r="R106" s="13"/>
      <c r="S106" s="4"/>
    </row>
    <row r="107" spans="2:19" ht="12.75">
      <c r="B107" s="5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12"/>
      <c r="Q107" s="4"/>
      <c r="R107" s="13"/>
      <c r="S107" s="4"/>
    </row>
    <row r="108" spans="2:19" ht="12.75">
      <c r="B108" s="5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12"/>
      <c r="Q108" s="4"/>
      <c r="R108" s="13"/>
      <c r="S108" s="4"/>
    </row>
    <row r="109" spans="2:19" ht="12.75">
      <c r="B109" s="5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5"/>
      <c r="R109" s="4"/>
      <c r="S109" s="4"/>
    </row>
    <row r="110" spans="2:19" ht="12.75">
      <c r="B110" s="5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  <c r="R110" s="4"/>
      <c r="S110" s="4"/>
    </row>
    <row r="111" spans="2:19" ht="12.75">
      <c r="B111" s="5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5"/>
      <c r="R111" s="4"/>
      <c r="S111" s="4"/>
    </row>
    <row r="112" spans="2:19" ht="12.75">
      <c r="B112" s="5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4"/>
      <c r="S112" s="4"/>
    </row>
    <row r="113" spans="2:19" ht="12.75">
      <c r="B113" s="5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4"/>
      <c r="S113" s="4"/>
    </row>
    <row r="114" spans="2:19" ht="12.75">
      <c r="B114" s="5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5"/>
      <c r="R114" s="4"/>
      <c r="S114" s="4"/>
    </row>
    <row r="115" spans="2:19" ht="12.75">
      <c r="B115" s="5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5"/>
      <c r="R115" s="4"/>
      <c r="S115" s="4"/>
    </row>
    <row r="116" spans="2:19" ht="12.75">
      <c r="B116" s="5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12"/>
      <c r="Q116" s="4"/>
      <c r="R116" s="13"/>
      <c r="S116" s="4"/>
    </row>
    <row r="117" spans="2:19" ht="12.75">
      <c r="B117" s="5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12"/>
      <c r="Q117" s="4"/>
      <c r="R117" s="13"/>
      <c r="S117" s="4"/>
    </row>
    <row r="118" spans="2:19" ht="12.75">
      <c r="B118" s="5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12"/>
      <c r="Q118" s="4"/>
      <c r="R118" s="13"/>
      <c r="S118" s="4"/>
    </row>
    <row r="119" spans="2:19" ht="12.75">
      <c r="B119" s="5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5"/>
      <c r="R119" s="4"/>
      <c r="S119" s="4"/>
    </row>
    <row r="120" spans="2:19" ht="12.75">
      <c r="B120" s="5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5"/>
      <c r="R120" s="4"/>
      <c r="S120" s="4"/>
    </row>
    <row r="121" spans="2:19" ht="12.75">
      <c r="B121" s="5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4"/>
      <c r="S121" s="4"/>
    </row>
    <row r="122" spans="2:19" ht="12.75">
      <c r="B122" s="5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5"/>
      <c r="R122" s="4"/>
      <c r="S122" s="4"/>
    </row>
    <row r="123" spans="2:19" ht="12.75">
      <c r="B123" s="4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5"/>
      <c r="R123" s="4"/>
      <c r="S123" s="4"/>
    </row>
    <row r="124" spans="2:19" ht="12.75">
      <c r="B124" s="5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5"/>
      <c r="R124" s="4"/>
      <c r="S124" s="4"/>
    </row>
    <row r="125" spans="2:19" ht="12.75">
      <c r="B125" s="5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5"/>
      <c r="R125" s="4"/>
      <c r="S125" s="4"/>
    </row>
    <row r="126" spans="2:19" ht="12.75">
      <c r="B126" s="5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12"/>
      <c r="Q126" s="4"/>
      <c r="R126" s="13"/>
      <c r="S126" s="4"/>
    </row>
    <row r="127" spans="2:19" ht="12.75">
      <c r="B127" s="5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5"/>
      <c r="R127" s="4"/>
      <c r="S127" s="4"/>
    </row>
    <row r="128" spans="2:19" ht="12.75">
      <c r="B128" s="5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5"/>
      <c r="R128" s="4"/>
      <c r="S128" s="4"/>
    </row>
    <row r="129" spans="2:19" ht="12.75">
      <c r="B129" s="5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5"/>
      <c r="R129" s="4"/>
      <c r="S129" s="4"/>
    </row>
    <row r="130" spans="2:19" ht="12.75">
      <c r="B130" s="5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5"/>
      <c r="R130" s="4"/>
      <c r="S130" s="4"/>
    </row>
    <row r="131" spans="2:19" ht="12.75">
      <c r="B131" s="5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5"/>
      <c r="R131" s="4"/>
      <c r="S131" s="4"/>
    </row>
    <row r="132" spans="2:19" ht="12.75">
      <c r="B132" s="5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5"/>
      <c r="R132" s="4"/>
      <c r="S132" s="4"/>
    </row>
    <row r="133" spans="2:19" ht="12.75">
      <c r="B133" s="5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5"/>
      <c r="R133" s="4"/>
      <c r="S133" s="4"/>
    </row>
    <row r="134" spans="2:19" ht="12.75">
      <c r="B134" s="5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5"/>
      <c r="R134" s="4"/>
      <c r="S134" s="4"/>
    </row>
    <row r="135" spans="2:19" ht="12.75">
      <c r="B135" s="5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4"/>
      <c r="S135" s="4"/>
    </row>
    <row r="136" spans="2:19" ht="12.75">
      <c r="B136" s="5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5"/>
      <c r="R136" s="4"/>
      <c r="S136" s="4"/>
    </row>
    <row r="137" spans="2:19" ht="12.75">
      <c r="B137" s="5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4"/>
      <c r="S137" s="4"/>
    </row>
    <row r="138" spans="2:19" ht="12.75">
      <c r="B138" s="5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5"/>
      <c r="R138" s="4"/>
      <c r="S138" s="4"/>
    </row>
    <row r="139" spans="2:19" ht="12.75">
      <c r="B139" s="5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5"/>
      <c r="R139" s="4"/>
      <c r="S139" s="4"/>
    </row>
    <row r="140" spans="2:19" ht="12.75">
      <c r="B140" s="5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5"/>
      <c r="R140" s="4"/>
      <c r="S140" s="4"/>
    </row>
    <row r="141" spans="2:19" ht="12.75">
      <c r="B141" s="5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12"/>
      <c r="Q141" s="4"/>
      <c r="R141" s="13"/>
      <c r="S141" s="4"/>
    </row>
    <row r="142" spans="2:19" ht="12.75">
      <c r="B142" s="5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12"/>
      <c r="Q142" s="4"/>
      <c r="R142" s="13"/>
      <c r="S142" s="4"/>
    </row>
    <row r="143" spans="2:19" ht="12.75">
      <c r="B143" s="5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5"/>
      <c r="R143" s="4"/>
      <c r="S143" s="4"/>
    </row>
    <row r="144" spans="2:19" ht="12.75">
      <c r="B144" s="5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5"/>
      <c r="R144" s="4"/>
      <c r="S144" s="4"/>
    </row>
    <row r="145" spans="2:19" ht="12.75">
      <c r="B145" s="5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5"/>
      <c r="R145" s="4"/>
      <c r="S145" s="4"/>
    </row>
    <row r="146" spans="2:19" ht="12.75">
      <c r="B146" s="5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4"/>
      <c r="S146" s="4"/>
    </row>
    <row r="147" spans="2:19" ht="12.75">
      <c r="B147" s="5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5"/>
      <c r="R147" s="4"/>
      <c r="S147" s="4"/>
    </row>
    <row r="148" spans="2:19" ht="12.75">
      <c r="B148" s="5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5"/>
      <c r="R148" s="4"/>
      <c r="S148" s="4"/>
    </row>
    <row r="149" spans="2:19" ht="12.75">
      <c r="B149" s="5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5"/>
      <c r="R149" s="4"/>
      <c r="S149" s="4"/>
    </row>
    <row r="150" spans="2:19" ht="12.75">
      <c r="B150" s="5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5"/>
      <c r="R150" s="4"/>
      <c r="S150" s="4"/>
    </row>
    <row r="151" spans="2:19" ht="12.75">
      <c r="B151" s="5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12"/>
      <c r="Q151" s="4"/>
      <c r="R151" s="13"/>
      <c r="S151" s="4"/>
    </row>
    <row r="152" spans="2:19" ht="12.75">
      <c r="B152" s="5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5"/>
      <c r="R152" s="4"/>
      <c r="S152" s="4"/>
    </row>
    <row r="153" spans="2:19" ht="12.75">
      <c r="B153" s="5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5"/>
      <c r="R153" s="4"/>
      <c r="S153" s="4"/>
    </row>
    <row r="154" spans="2:19" ht="12.75">
      <c r="B154" s="5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5"/>
      <c r="R154" s="4"/>
      <c r="S154" s="4"/>
    </row>
    <row r="155" spans="2:19" ht="12.75">
      <c r="B155" s="5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5"/>
      <c r="R155" s="4"/>
      <c r="S155" s="4"/>
    </row>
    <row r="156" spans="2:19" ht="12.75">
      <c r="B156" s="4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5"/>
      <c r="R156" s="4"/>
      <c r="S156" s="4"/>
    </row>
    <row r="157" spans="2:19" ht="12.75">
      <c r="B157" s="5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5"/>
      <c r="R157" s="4"/>
      <c r="S157" s="4"/>
    </row>
    <row r="158" spans="2:19" ht="12.75">
      <c r="B158" s="5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5"/>
      <c r="R158" s="4"/>
      <c r="S158" s="4"/>
    </row>
    <row r="159" spans="2:19" ht="12.75">
      <c r="B159" s="5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5"/>
      <c r="R159" s="4"/>
      <c r="S159" s="4"/>
    </row>
    <row r="160" spans="2:19" ht="12.75">
      <c r="B160" s="5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12"/>
      <c r="Q160" s="4"/>
      <c r="R160" s="13"/>
      <c r="S160" s="4"/>
    </row>
    <row r="161" spans="2:19" ht="12.75">
      <c r="B161" s="5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12"/>
      <c r="Q161" s="4"/>
      <c r="R161" s="13"/>
      <c r="S161" s="4"/>
    </row>
    <row r="162" spans="2:19" ht="12.75">
      <c r="B162" s="5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12"/>
      <c r="Q162" s="4"/>
      <c r="R162" s="13"/>
      <c r="S162" s="4"/>
    </row>
    <row r="163" spans="2:19" ht="12.75">
      <c r="B163" s="5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12"/>
      <c r="Q163" s="4"/>
      <c r="R163" s="13"/>
      <c r="S163" s="4"/>
    </row>
    <row r="164" spans="2:19" ht="12.75">
      <c r="B164" s="5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5"/>
      <c r="R164" s="4"/>
      <c r="S164" s="4"/>
    </row>
    <row r="165" spans="2:19" ht="12.75">
      <c r="B165" s="5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5"/>
      <c r="R165" s="4"/>
      <c r="S165" s="4"/>
    </row>
    <row r="166" spans="2:19" ht="12.75">
      <c r="B166" s="5"/>
      <c r="C166" s="4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5"/>
      <c r="R166" s="4"/>
      <c r="S166" s="4"/>
    </row>
    <row r="167" spans="2:19" ht="12.75">
      <c r="B167" s="5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5"/>
      <c r="R167" s="4"/>
      <c r="S167" s="4"/>
    </row>
    <row r="168" spans="2:19" ht="12.75">
      <c r="B168" s="5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5"/>
      <c r="R168" s="4"/>
      <c r="S168" s="4"/>
    </row>
    <row r="169" spans="2:19" ht="12.75">
      <c r="B169" s="5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12"/>
      <c r="Q169" s="4"/>
      <c r="R169" s="13"/>
      <c r="S169" s="4"/>
    </row>
    <row r="170" spans="2:19" ht="12.75">
      <c r="B170" s="5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12"/>
      <c r="Q170" s="4"/>
      <c r="R170" s="13"/>
      <c r="S170" s="4"/>
    </row>
    <row r="171" spans="2:19" ht="12.75">
      <c r="B171" s="5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12"/>
      <c r="Q171" s="4"/>
      <c r="R171" s="13"/>
      <c r="S171" s="4"/>
    </row>
    <row r="172" spans="2:19" ht="12.75">
      <c r="B172" s="5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12"/>
      <c r="Q172" s="4"/>
      <c r="R172" s="13"/>
      <c r="S172" s="4"/>
    </row>
    <row r="173" spans="2:19" ht="12.75">
      <c r="B173" s="5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12"/>
      <c r="Q173" s="4"/>
      <c r="R173" s="13"/>
      <c r="S173" s="4"/>
    </row>
    <row r="174" spans="2:19" ht="12.75">
      <c r="B174" s="5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5"/>
      <c r="R174" s="4"/>
      <c r="S174" s="4"/>
    </row>
    <row r="175" spans="2:19" ht="12.75">
      <c r="B175" s="5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5"/>
      <c r="R175" s="4"/>
      <c r="S175" s="4"/>
    </row>
    <row r="176" spans="2:19" ht="12.75">
      <c r="B176" s="5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5"/>
      <c r="R176" s="4"/>
      <c r="S176" s="4"/>
    </row>
    <row r="177" spans="2:19" ht="12.75">
      <c r="B177" s="5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5"/>
      <c r="R177" s="4"/>
      <c r="S177" s="4"/>
    </row>
    <row r="178" spans="2:19" ht="12.75">
      <c r="B178" s="5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5"/>
      <c r="R178" s="4"/>
      <c r="S178" s="4"/>
    </row>
    <row r="179" spans="2:19" ht="12.75">
      <c r="B179" s="5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5"/>
      <c r="R179" s="4"/>
      <c r="S179" s="4"/>
    </row>
    <row r="180" spans="2:19" ht="12.75">
      <c r="B180" s="5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5"/>
      <c r="R180" s="4"/>
      <c r="S180" s="4"/>
    </row>
    <row r="181" spans="2:19" ht="12.75">
      <c r="B181" s="5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5"/>
      <c r="R181" s="4"/>
      <c r="S181" s="4"/>
    </row>
    <row r="182" spans="2:19" ht="12.75">
      <c r="B182" s="5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5"/>
      <c r="R182" s="4"/>
      <c r="S182" s="4"/>
    </row>
    <row r="183" spans="2:19" ht="12.75">
      <c r="B183" s="5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12"/>
      <c r="Q183" s="4"/>
      <c r="R183" s="13"/>
      <c r="S183" s="4"/>
    </row>
    <row r="184" spans="2:19" ht="12.75">
      <c r="B184" s="5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12"/>
      <c r="Q184" s="4"/>
      <c r="R184" s="13"/>
      <c r="S184" s="4"/>
    </row>
    <row r="185" spans="2:19" ht="12.75">
      <c r="B185" s="5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12"/>
      <c r="Q185" s="4"/>
      <c r="R185" s="13"/>
      <c r="S185" s="4"/>
    </row>
    <row r="186" spans="2:19" ht="12.75">
      <c r="B186" s="5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12"/>
      <c r="Q186" s="4"/>
      <c r="R186" s="13"/>
      <c r="S186" s="4"/>
    </row>
    <row r="187" spans="2:19" ht="12.75">
      <c r="B187" s="5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5"/>
      <c r="R187" s="4"/>
      <c r="S187" s="4"/>
    </row>
    <row r="188" spans="2:19" ht="12.75">
      <c r="B188" s="5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5"/>
      <c r="R188" s="4"/>
      <c r="S188" s="4"/>
    </row>
    <row r="189" spans="2:19" ht="12.75">
      <c r="B189" s="5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5"/>
      <c r="R189" s="4"/>
      <c r="S189" s="4"/>
    </row>
    <row r="190" spans="2:19" ht="12.75">
      <c r="B190" s="5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5"/>
      <c r="R190" s="4"/>
      <c r="S190" s="4"/>
    </row>
    <row r="191" spans="2:19" ht="12.75">
      <c r="B191" s="5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5"/>
      <c r="R191" s="4"/>
      <c r="S191" s="4"/>
    </row>
    <row r="192" spans="2:19" ht="12.75">
      <c r="B192" s="5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5"/>
      <c r="R192" s="4"/>
      <c r="S192" s="4"/>
    </row>
    <row r="193" spans="2:19" ht="12.75">
      <c r="B193" s="5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5"/>
      <c r="R193" s="4"/>
      <c r="S193" s="4"/>
    </row>
    <row r="194" spans="2:19" ht="12.75">
      <c r="B194" s="5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12"/>
      <c r="Q194" s="4"/>
      <c r="R194" s="13"/>
      <c r="S194" s="4"/>
    </row>
    <row r="195" spans="2:19" ht="12.75">
      <c r="B195" s="5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5"/>
      <c r="R195" s="4"/>
      <c r="S195" s="4"/>
    </row>
    <row r="196" spans="2:19" ht="12.75">
      <c r="B196" s="5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5"/>
      <c r="R196" s="4"/>
      <c r="S196" s="4"/>
    </row>
    <row r="197" spans="2:19" ht="12.75">
      <c r="B197" s="5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5"/>
      <c r="R197" s="4"/>
      <c r="S197" s="4"/>
    </row>
    <row r="198" spans="2:19" ht="12.75">
      <c r="B198" s="5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5"/>
      <c r="R198" s="4"/>
      <c r="S198" s="4"/>
    </row>
    <row r="199" spans="2:19" ht="12.75">
      <c r="B199" s="5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5"/>
      <c r="R199" s="4"/>
      <c r="S199" s="4"/>
    </row>
    <row r="200" spans="2:19" ht="12.75">
      <c r="B200" s="5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5"/>
      <c r="R200" s="4"/>
      <c r="S200" s="4"/>
    </row>
    <row r="201" spans="2:19" ht="12.75">
      <c r="B201" s="5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5"/>
      <c r="R201" s="4"/>
      <c r="S201" s="4"/>
    </row>
    <row r="202" spans="2:19" ht="12.75">
      <c r="B202" s="5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12"/>
      <c r="Q202" s="4"/>
      <c r="R202" s="13"/>
      <c r="S202" s="4"/>
    </row>
    <row r="203" spans="2:19" ht="12.75">
      <c r="B203" s="4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12"/>
      <c r="Q203" s="4"/>
      <c r="R203" s="13"/>
      <c r="S203" s="4"/>
    </row>
    <row r="204" spans="2:19" ht="12.75">
      <c r="B204" s="45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12"/>
      <c r="Q204" s="4"/>
      <c r="R204" s="13"/>
      <c r="S204" s="4"/>
    </row>
    <row r="205" spans="2:19" ht="12.75">
      <c r="B205" s="5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12"/>
      <c r="Q205" s="4"/>
      <c r="R205" s="13"/>
      <c r="S205" s="4"/>
    </row>
    <row r="206" spans="2:19" ht="12.75">
      <c r="B206" s="5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12"/>
      <c r="Q206" s="4"/>
      <c r="R206" s="13"/>
      <c r="S206" s="4"/>
    </row>
    <row r="207" spans="2:19" ht="12.75">
      <c r="B207" s="5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12"/>
      <c r="Q207" s="4"/>
      <c r="R207" s="13"/>
      <c r="S207" s="4"/>
    </row>
    <row r="208" spans="2:19" ht="12.75">
      <c r="B208" s="5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12"/>
      <c r="Q208" s="4"/>
      <c r="R208" s="13"/>
      <c r="S208" s="4"/>
    </row>
    <row r="209" spans="2:19" ht="12.75">
      <c r="B209" s="5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12"/>
      <c r="Q209" s="4"/>
      <c r="R209" s="13"/>
      <c r="S209" s="4"/>
    </row>
    <row r="210" spans="2:19" ht="12.75">
      <c r="B210" s="5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12"/>
      <c r="Q210" s="4"/>
      <c r="R210" s="13"/>
      <c r="S210" s="4"/>
    </row>
    <row r="211" spans="2:19" ht="12.75">
      <c r="B211" s="45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5"/>
      <c r="R211" s="4"/>
      <c r="S211" s="4"/>
    </row>
    <row r="212" spans="2:19" ht="12.75">
      <c r="B212" s="5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5"/>
      <c r="R212" s="4"/>
      <c r="S212" s="4"/>
    </row>
    <row r="213" spans="2:19" ht="12.75">
      <c r="B213" s="5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5"/>
      <c r="R213" s="4"/>
      <c r="S213" s="4"/>
    </row>
    <row r="214" spans="2:19" ht="12.75">
      <c r="B214" s="5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5"/>
      <c r="R214" s="4"/>
      <c r="S214" s="4"/>
    </row>
    <row r="215" spans="2:19" ht="12.75">
      <c r="B215" s="5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5"/>
      <c r="R215" s="4"/>
      <c r="S215" s="4"/>
    </row>
    <row r="216" spans="2:19" ht="12.75">
      <c r="B216" s="5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5"/>
      <c r="R216" s="4"/>
      <c r="S216" s="4"/>
    </row>
    <row r="217" spans="2:19" ht="12.75">
      <c r="B217" s="5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5"/>
      <c r="R217" s="4"/>
      <c r="S217" s="4"/>
    </row>
    <row r="218" spans="2:19" ht="12.75">
      <c r="B218" s="5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12"/>
      <c r="Q218" s="4"/>
      <c r="R218" s="13"/>
      <c r="S218" s="4"/>
    </row>
    <row r="219" spans="2:19" ht="12.75">
      <c r="B219" s="5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12"/>
      <c r="Q219" s="4"/>
      <c r="R219" s="13"/>
      <c r="S219" s="4"/>
    </row>
    <row r="220" spans="2:19" ht="12.75">
      <c r="B220" s="5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5"/>
      <c r="R220" s="4"/>
      <c r="S220" s="4"/>
    </row>
    <row r="221" spans="2:19" ht="12.75">
      <c r="B221" s="5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5"/>
      <c r="R221" s="4"/>
      <c r="S221" s="4"/>
    </row>
    <row r="222" spans="2:19" ht="12.75">
      <c r="B222" s="5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5"/>
      <c r="R222" s="4"/>
      <c r="S222" s="4"/>
    </row>
    <row r="223" spans="2:19" ht="12.75">
      <c r="B223" s="5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12"/>
      <c r="Q223" s="4"/>
      <c r="R223" s="13"/>
      <c r="S223" s="4"/>
    </row>
    <row r="224" spans="2:19" ht="12.75">
      <c r="B224" s="5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2"/>
      <c r="Q224" s="4"/>
      <c r="R224" s="13"/>
      <c r="S224" s="4"/>
    </row>
    <row r="225" spans="2:19" ht="12.75">
      <c r="B225" s="5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2"/>
      <c r="Q225" s="4"/>
      <c r="R225" s="13"/>
      <c r="S225" s="4"/>
    </row>
    <row r="226" spans="2:19" ht="12.75">
      <c r="B226" s="5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5"/>
      <c r="R226" s="4"/>
      <c r="S226" s="4"/>
    </row>
    <row r="227" spans="2:19" ht="12.75">
      <c r="B227" s="5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5"/>
      <c r="R227" s="4"/>
      <c r="S227" s="4"/>
    </row>
    <row r="228" spans="2:19" ht="12.75">
      <c r="B228" s="5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5"/>
      <c r="R228" s="4"/>
      <c r="S228" s="4"/>
    </row>
    <row r="229" spans="2:19" ht="12.75">
      <c r="B229" s="5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5"/>
      <c r="R229" s="4"/>
      <c r="S229" s="4"/>
    </row>
    <row r="230" spans="2:19" ht="12.75">
      <c r="B230" s="5"/>
      <c r="C230" s="3"/>
      <c r="D230" s="4"/>
      <c r="E230" s="4"/>
      <c r="F230" s="27"/>
      <c r="G230" s="4"/>
      <c r="H230" s="4"/>
      <c r="I230" s="4"/>
      <c r="J230" s="4"/>
      <c r="K230" s="4"/>
      <c r="L230" s="27"/>
      <c r="M230" s="27"/>
      <c r="N230" s="27"/>
      <c r="O230" s="27"/>
      <c r="P230" s="5"/>
      <c r="Q230" s="5"/>
      <c r="R230" s="4"/>
      <c r="S230" s="4"/>
    </row>
    <row r="231" spans="2:19" ht="12.75">
      <c r="B231" s="5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2"/>
      <c r="Q231" s="4"/>
      <c r="R231" s="13"/>
      <c r="S231" s="4"/>
    </row>
    <row r="232" spans="2:19" ht="12.75">
      <c r="B232" s="5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2"/>
      <c r="Q232" s="4"/>
      <c r="R232" s="13"/>
      <c r="S232" s="4"/>
    </row>
    <row r="233" spans="2:19" ht="12.75">
      <c r="B233" s="5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2"/>
      <c r="Q233" s="4"/>
      <c r="R233" s="13"/>
      <c r="S233" s="4"/>
    </row>
    <row r="234" spans="2:19" ht="12.75">
      <c r="B234" s="5"/>
      <c r="C234" s="46"/>
      <c r="D234" s="27"/>
      <c r="E234" s="27"/>
      <c r="F234" s="4"/>
      <c r="G234" s="27"/>
      <c r="H234" s="27"/>
      <c r="I234" s="27"/>
      <c r="J234" s="27"/>
      <c r="K234" s="27"/>
      <c r="L234" s="4"/>
      <c r="M234" s="4"/>
      <c r="N234" s="4"/>
      <c r="O234" s="5"/>
      <c r="P234" s="12"/>
      <c r="Q234" s="4"/>
      <c r="R234" s="13"/>
      <c r="S234" s="4"/>
    </row>
    <row r="235" spans="2:19" ht="12.75">
      <c r="B235" s="5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5"/>
      <c r="R235" s="4"/>
      <c r="S235" s="4"/>
    </row>
    <row r="236" spans="2:19" ht="12.75">
      <c r="B236" s="5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5"/>
      <c r="R236" s="4"/>
      <c r="S236" s="4"/>
    </row>
    <row r="237" spans="2:19" ht="12.75">
      <c r="B237" s="5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5"/>
      <c r="R237" s="4"/>
      <c r="S237" s="4"/>
    </row>
    <row r="238" spans="2:19" ht="12.75">
      <c r="B238" s="5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5"/>
      <c r="R238" s="4"/>
      <c r="S238" s="4"/>
    </row>
    <row r="239" spans="2:19" ht="12.75">
      <c r="B239" s="5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5"/>
      <c r="R239" s="4"/>
      <c r="S239" s="4"/>
    </row>
    <row r="240" spans="2:19" ht="12.75">
      <c r="B240" s="5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5"/>
      <c r="R240" s="4"/>
      <c r="S240" s="4"/>
    </row>
    <row r="241" spans="2:19" ht="12.75">
      <c r="B241" s="5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12"/>
      <c r="Q241" s="4"/>
      <c r="R241" s="13"/>
      <c r="S241" s="4"/>
    </row>
    <row r="242" spans="2:19" ht="12.75">
      <c r="B242" s="5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12"/>
      <c r="Q242" s="4"/>
      <c r="R242" s="13"/>
      <c r="S242" s="4"/>
    </row>
    <row r="243" spans="2:19" ht="12.75">
      <c r="B243" s="5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5"/>
      <c r="R243" s="4"/>
      <c r="S243" s="4"/>
    </row>
    <row r="244" spans="2:19" ht="12.75">
      <c r="B244" s="45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5"/>
      <c r="R244" s="4"/>
      <c r="S244" s="4"/>
    </row>
    <row r="245" spans="2:19" ht="12.75">
      <c r="B245" s="5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5"/>
      <c r="R245" s="4"/>
      <c r="S245" s="4"/>
    </row>
    <row r="246" spans="2:19" ht="12.75">
      <c r="B246" s="5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5"/>
      <c r="R246" s="4"/>
      <c r="S246" s="4"/>
    </row>
    <row r="247" spans="2:19" ht="12.75">
      <c r="B247" s="5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5"/>
      <c r="R247" s="4"/>
      <c r="S247" s="4"/>
    </row>
    <row r="248" spans="2:19" ht="12.75">
      <c r="B248" s="5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5"/>
      <c r="R248" s="4"/>
      <c r="S248" s="4"/>
    </row>
    <row r="249" spans="2:19" ht="12.75">
      <c r="B249" s="5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5"/>
      <c r="P249" s="12"/>
      <c r="Q249" s="4"/>
      <c r="R249" s="13"/>
      <c r="S249" s="4"/>
    </row>
    <row r="250" spans="2:19" ht="12.75">
      <c r="B250" s="5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12"/>
      <c r="Q250" s="4"/>
      <c r="R250" s="13"/>
      <c r="S250" s="4"/>
    </row>
    <row r="251" spans="2:19" ht="12.75">
      <c r="B251" s="5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12"/>
      <c r="Q251" s="4"/>
      <c r="R251" s="13"/>
      <c r="S251" s="4"/>
    </row>
    <row r="252" spans="2:19" ht="12.75">
      <c r="B252" s="5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/>
      <c r="Q252" s="5"/>
      <c r="R252" s="4"/>
      <c r="S252" s="4"/>
    </row>
    <row r="253" spans="2:19" ht="12.75">
      <c r="B253" s="5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/>
      <c r="Q253" s="5"/>
      <c r="R253" s="4"/>
      <c r="S253" s="4"/>
    </row>
    <row r="254" spans="2:19" ht="12.75">
      <c r="B254" s="5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  <c r="Q254" s="5"/>
      <c r="R254" s="4"/>
      <c r="S254" s="4"/>
    </row>
    <row r="255" spans="2:19" ht="12.75">
      <c r="B255" s="5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5"/>
      <c r="R255" s="4"/>
      <c r="S255" s="4"/>
    </row>
    <row r="256" spans="2:19" ht="12.75">
      <c r="B256" s="5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12"/>
      <c r="Q256" s="4"/>
      <c r="R256" s="13"/>
      <c r="S256" s="4"/>
    </row>
    <row r="257" spans="2:19" ht="12.75">
      <c r="B257" s="5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  <c r="Q257" s="5"/>
      <c r="R257" s="4"/>
      <c r="S257" s="4"/>
    </row>
    <row r="258" spans="2:19" ht="12.75">
      <c r="B258" s="5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5"/>
      <c r="R258" s="4"/>
      <c r="S258" s="4"/>
    </row>
    <row r="259" spans="2:19" ht="12.75">
      <c r="B259" s="5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  <c r="Q259" s="5"/>
      <c r="R259" s="4"/>
      <c r="S259" s="4"/>
    </row>
    <row r="260" spans="2:19" ht="12.75">
      <c r="B260" s="5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  <c r="Q260" s="5"/>
      <c r="R260" s="4"/>
      <c r="S260" s="4"/>
    </row>
    <row r="261" spans="2:19" ht="12.75">
      <c r="B261" s="5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  <c r="Q261" s="5"/>
      <c r="R261" s="4"/>
      <c r="S261" s="4"/>
    </row>
    <row r="262" spans="2:19" ht="12.75">
      <c r="B262" s="5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  <c r="Q262" s="5"/>
      <c r="R262" s="4"/>
      <c r="S262" s="4"/>
    </row>
    <row r="263" spans="2:19" ht="12.75">
      <c r="B263" s="5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  <c r="Q263" s="5"/>
      <c r="R263" s="4"/>
      <c r="S263" s="4"/>
    </row>
    <row r="264" spans="2:19" ht="12.75">
      <c r="B264" s="5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  <c r="Q264" s="5"/>
      <c r="R264" s="4"/>
      <c r="S264" s="4"/>
    </row>
    <row r="265" spans="2:19" ht="12.75">
      <c r="B265" s="5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12"/>
      <c r="Q265" s="4"/>
      <c r="R265" s="13"/>
      <c r="S265" s="4"/>
    </row>
    <row r="266" spans="2:19" ht="12.75">
      <c r="B266" s="5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  <c r="P266" s="12"/>
      <c r="Q266" s="4"/>
      <c r="R266" s="13"/>
      <c r="S266" s="4"/>
    </row>
    <row r="267" spans="2:19" ht="12.75">
      <c r="B267" s="5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  <c r="P267" s="12"/>
      <c r="Q267" s="4"/>
      <c r="R267" s="13"/>
      <c r="S267" s="4"/>
    </row>
    <row r="268" spans="2:19" ht="12.75">
      <c r="B268" s="5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  <c r="P268" s="12"/>
      <c r="Q268" s="4"/>
      <c r="R268" s="13"/>
      <c r="S268" s="4"/>
    </row>
    <row r="269" spans="2:19" ht="12.75">
      <c r="B269" s="45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  <c r="P269" s="12"/>
      <c r="Q269" s="4"/>
      <c r="R269" s="13"/>
      <c r="S269" s="4"/>
    </row>
    <row r="270" spans="2:19" ht="12.75">
      <c r="B270" s="5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  <c r="P270" s="12"/>
      <c r="Q270" s="4"/>
      <c r="R270" s="13"/>
      <c r="S270" s="4"/>
    </row>
    <row r="271" spans="2:19" ht="12.75">
      <c r="B271" s="5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5"/>
      <c r="P271" s="12"/>
      <c r="Q271" s="4"/>
      <c r="R271" s="13"/>
      <c r="S271" s="4"/>
    </row>
    <row r="272" spans="2:19" ht="12.75">
      <c r="B272" s="5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5"/>
      <c r="P272" s="12"/>
      <c r="Q272" s="4"/>
      <c r="R272" s="13"/>
      <c r="S272" s="4"/>
    </row>
    <row r="273" spans="2:19" ht="12.75">
      <c r="B273" s="5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5"/>
      <c r="P273" s="12"/>
      <c r="Q273" s="4"/>
      <c r="R273" s="13"/>
      <c r="S273" s="4"/>
    </row>
    <row r="274" spans="2:19" ht="12.75">
      <c r="B274" s="5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  <c r="P274" s="12"/>
      <c r="Q274" s="4"/>
      <c r="R274" s="13"/>
      <c r="S274" s="4"/>
    </row>
    <row r="275" spans="2:19" ht="12.75">
      <c r="B275" s="5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  <c r="Q275" s="5"/>
      <c r="R275" s="4"/>
      <c r="S275" s="4"/>
    </row>
    <row r="276" spans="2:19" ht="12.75">
      <c r="B276" s="5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  <c r="Q276" s="5"/>
      <c r="R276" s="27"/>
      <c r="S276" s="4"/>
    </row>
    <row r="277" spans="2:19" ht="12.75">
      <c r="B277" s="5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  <c r="P277" s="12"/>
      <c r="Q277" s="4"/>
      <c r="R277" s="13"/>
      <c r="S277" s="4"/>
    </row>
    <row r="278" spans="2:19" ht="12.75">
      <c r="B278" s="45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  <c r="P278" s="12"/>
      <c r="Q278" s="4"/>
      <c r="R278" s="13"/>
      <c r="S278" s="4"/>
    </row>
    <row r="279" spans="2:19" ht="12.75">
      <c r="B279" s="5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  <c r="P279" s="12"/>
      <c r="Q279" s="4"/>
      <c r="R279" s="13"/>
      <c r="S279" s="4"/>
    </row>
    <row r="280" spans="2:19" ht="12.75">
      <c r="B280" s="5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  <c r="P280" s="12"/>
      <c r="Q280" s="4"/>
      <c r="R280" s="13"/>
      <c r="S280" s="4"/>
    </row>
  </sheetData>
  <sheetProtection selectLockedCells="1" selectUnlockedCells="1"/>
  <mergeCells count="2">
    <mergeCell ref="B3:K3"/>
    <mergeCell ref="B4:K5"/>
  </mergeCells>
  <printOptions/>
  <pageMargins left="0.5902777777777778" right="0.39375" top="0.7875" bottom="0.78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Arjan Tanis</cp:lastModifiedBy>
  <cp:lastPrinted>2008-01-04T21:50:01Z</cp:lastPrinted>
  <dcterms:created xsi:type="dcterms:W3CDTF">2006-01-06T12:00:14Z</dcterms:created>
  <dcterms:modified xsi:type="dcterms:W3CDTF">2018-01-20T10:40:12Z</dcterms:modified>
  <cp:category/>
  <cp:version/>
  <cp:contentType/>
  <cp:contentStatus/>
  <cp:revision>11</cp:revision>
</cp:coreProperties>
</file>